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ternet &amp; Intranet\Web Documents\"/>
    </mc:Choice>
  </mc:AlternateContent>
  <xr:revisionPtr revIDLastSave="0" documentId="8_{18404857-8C6C-4F1E-9B1F-9F3F22730CC4}" xr6:coauthVersionLast="47" xr6:coauthVersionMax="47" xr10:uidLastSave="{00000000-0000-0000-0000-000000000000}"/>
  <bookViews>
    <workbookView xWindow="-110" yWindow="-110" windowWidth="19420" windowHeight="10420" xr2:uid="{8441F337-38D5-4F11-B83C-7A601BAEA761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14" i="1" s="1"/>
  <c r="C3" i="1"/>
  <c r="G3" i="1"/>
  <c r="C4" i="1"/>
  <c r="G4" i="1"/>
  <c r="C5" i="1"/>
  <c r="G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G6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<sst xmlns="http://schemas.openxmlformats.org/spreadsheetml/2006/main" count="94" uniqueCount="35">
  <si>
    <t>Taking all off-street parking income into account, our car parking service produces an overall surplus position as published in our Statement of Accounts.</t>
  </si>
  <si>
    <t>While this represents a ‘deficit’ on the parking account, it excludes significant income from our off-street car parks which should not be included in this dataset.</t>
  </si>
  <si>
    <t>Note: The figure given as our ‘surplus’ is the surplus recorded as per the calculation required under the Local Government Transparency Code 2015.</t>
  </si>
  <si>
    <t>On and off-street</t>
  </si>
  <si>
    <t>Estimate of total number of charged for parking spaces</t>
  </si>
  <si>
    <t>Charged-for parking spaces number</t>
  </si>
  <si>
    <t>E07000011</t>
  </si>
  <si>
    <t>Huntingdonshire District Council</t>
  </si>
  <si>
    <t>Estimate of total number of free parking spaces</t>
  </si>
  <si>
    <t>Free parking spaces number</t>
  </si>
  <si>
    <t>Estimate of total number of parking spaces designated</t>
  </si>
  <si>
    <t>Parking spaces number</t>
  </si>
  <si>
    <t>n/a</t>
  </si>
  <si>
    <t>Not required as revenue shows a deficit</t>
  </si>
  <si>
    <t>Surplus spend</t>
  </si>
  <si>
    <t>The income from all on-street parking plus enforcement from on and off-street parking minus the expenditure</t>
  </si>
  <si>
    <t>Surplus/(Deficit)</t>
  </si>
  <si>
    <t>Off-street</t>
  </si>
  <si>
    <t>Other</t>
  </si>
  <si>
    <t>Expenditure</t>
  </si>
  <si>
    <t>Equipment maintenance/renewal</t>
  </si>
  <si>
    <t>In-house staff</t>
  </si>
  <si>
    <t>Contractors</t>
  </si>
  <si>
    <t>On-street</t>
  </si>
  <si>
    <t>Excess Charges</t>
  </si>
  <si>
    <t>Income</t>
  </si>
  <si>
    <t>Residents Permits</t>
  </si>
  <si>
    <t>Casual Pay &amp; Display</t>
  </si>
  <si>
    <t>Amount</t>
  </si>
  <si>
    <t>Location</t>
  </si>
  <si>
    <t>Description</t>
  </si>
  <si>
    <t>Type</t>
  </si>
  <si>
    <t>Effective date</t>
  </si>
  <si>
    <t>Organisation code</t>
  </si>
  <si>
    <t>Organisation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</si>
</sst>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\Financial_Services\2023%202024\4%20Operations\Parking\LGA%20Transparency%20Data%20Car%20Park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C11">
            <v>130</v>
          </cell>
        </row>
        <row r="12">
          <cell r="C12">
            <v>20</v>
          </cell>
        </row>
        <row r="13">
          <cell r="C13">
            <v>0</v>
          </cell>
        </row>
        <row r="14">
          <cell r="C14">
            <v>21</v>
          </cell>
        </row>
        <row r="17">
          <cell r="C17">
            <v>0</v>
          </cell>
        </row>
        <row r="18">
          <cell r="C18">
            <v>41</v>
          </cell>
        </row>
        <row r="19">
          <cell r="C19">
            <v>13</v>
          </cell>
        </row>
        <row r="20">
          <cell r="C20">
            <v>128</v>
          </cell>
        </row>
        <row r="21">
          <cell r="C21">
            <v>0</v>
          </cell>
        </row>
        <row r="22">
          <cell r="C22">
            <v>202</v>
          </cell>
        </row>
        <row r="23">
          <cell r="C23">
            <v>87</v>
          </cell>
        </row>
        <row r="24">
          <cell r="C24">
            <v>1162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4A88-BF53-4DFB-9354-264BFC3FA9B8}">
  <dimension ref="A1:G22"/>
  <sheetViews>
    <sheetView tabSelected="1" workbookViewId="0">
      <selection activeCell="I16" sqref="I16"/>
    </sheetView>
  </sheetViews>
  <sheetFormatPr defaultRowHeight="14.5" x14ac:dyDescent="0.35"/>
  <cols>
    <col min="3" max="3" width="10.453125" bestFit="1" customWidth="1"/>
    <col min="7" max="7" width="10.36328125" bestFit="1" customWidth="1"/>
  </cols>
  <sheetData>
    <row r="1" spans="1:7" x14ac:dyDescent="0.35">
      <c r="A1" t="s">
        <v>34</v>
      </c>
      <c r="B1" t="s">
        <v>33</v>
      </c>
      <c r="C1" t="s">
        <v>32</v>
      </c>
      <c r="D1" t="s">
        <v>31</v>
      </c>
      <c r="E1" t="s">
        <v>30</v>
      </c>
      <c r="F1" t="s">
        <v>29</v>
      </c>
      <c r="G1" t="s">
        <v>28</v>
      </c>
    </row>
    <row r="2" spans="1:7" x14ac:dyDescent="0.35">
      <c r="A2" t="s">
        <v>7</v>
      </c>
      <c r="B2" t="s">
        <v>6</v>
      </c>
      <c r="C2" s="2">
        <v>45016</v>
      </c>
      <c r="D2" t="s">
        <v>25</v>
      </c>
      <c r="E2" t="s">
        <v>27</v>
      </c>
      <c r="F2" t="s">
        <v>23</v>
      </c>
      <c r="G2" s="3">
        <f>[1]Sheet1!C12*1000</f>
        <v>20000</v>
      </c>
    </row>
    <row r="3" spans="1:7" x14ac:dyDescent="0.35">
      <c r="A3" t="s">
        <v>7</v>
      </c>
      <c r="B3" t="s">
        <v>6</v>
      </c>
      <c r="C3" s="2">
        <f t="shared" ref="C3:C18" si="0">C2</f>
        <v>45016</v>
      </c>
      <c r="D3" t="s">
        <v>25</v>
      </c>
      <c r="E3" t="s">
        <v>26</v>
      </c>
      <c r="F3" t="s">
        <v>23</v>
      </c>
      <c r="G3" s="3">
        <f>[1]Sheet1!C13*1000</f>
        <v>0</v>
      </c>
    </row>
    <row r="4" spans="1:7" x14ac:dyDescent="0.35">
      <c r="A4" t="s">
        <v>7</v>
      </c>
      <c r="B4" t="s">
        <v>6</v>
      </c>
      <c r="C4" s="2">
        <f t="shared" si="0"/>
        <v>45016</v>
      </c>
      <c r="D4" t="s">
        <v>25</v>
      </c>
      <c r="E4" t="s">
        <v>24</v>
      </c>
      <c r="F4" t="s">
        <v>23</v>
      </c>
      <c r="G4" s="3">
        <f>[1]Sheet1!C14*1000</f>
        <v>21000</v>
      </c>
    </row>
    <row r="5" spans="1:7" x14ac:dyDescent="0.35">
      <c r="A5" t="s">
        <v>7</v>
      </c>
      <c r="B5" t="s">
        <v>6</v>
      </c>
      <c r="C5" s="2">
        <f t="shared" si="0"/>
        <v>45016</v>
      </c>
      <c r="D5" t="s">
        <v>25</v>
      </c>
      <c r="E5" t="s">
        <v>24</v>
      </c>
      <c r="F5" t="s">
        <v>17</v>
      </c>
      <c r="G5" s="3">
        <f>[1]Sheet1!C11*1000</f>
        <v>130000</v>
      </c>
    </row>
    <row r="6" spans="1:7" x14ac:dyDescent="0.35">
      <c r="A6" t="s">
        <v>7</v>
      </c>
      <c r="B6" t="s">
        <v>6</v>
      </c>
      <c r="C6" s="2">
        <f t="shared" si="0"/>
        <v>45016</v>
      </c>
      <c r="D6" t="s">
        <v>19</v>
      </c>
      <c r="E6" t="s">
        <v>22</v>
      </c>
      <c r="F6" t="s">
        <v>23</v>
      </c>
      <c r="G6" s="3">
        <f>[1]Sheet1!C17*1000</f>
        <v>0</v>
      </c>
    </row>
    <row r="7" spans="1:7" x14ac:dyDescent="0.35">
      <c r="A7" t="s">
        <v>7</v>
      </c>
      <c r="B7" t="s">
        <v>6</v>
      </c>
      <c r="C7" s="2">
        <f t="shared" si="0"/>
        <v>45016</v>
      </c>
      <c r="D7" t="s">
        <v>19</v>
      </c>
      <c r="E7" t="s">
        <v>21</v>
      </c>
      <c r="F7" t="s">
        <v>23</v>
      </c>
      <c r="G7" s="3">
        <f>[1]Sheet1!C18*1000</f>
        <v>41000</v>
      </c>
    </row>
    <row r="8" spans="1:7" x14ac:dyDescent="0.35">
      <c r="A8" t="s">
        <v>7</v>
      </c>
      <c r="B8" t="s">
        <v>6</v>
      </c>
      <c r="C8" s="2">
        <f t="shared" si="0"/>
        <v>45016</v>
      </c>
      <c r="D8" t="s">
        <v>19</v>
      </c>
      <c r="E8" t="s">
        <v>20</v>
      </c>
      <c r="F8" t="s">
        <v>23</v>
      </c>
      <c r="G8" s="3">
        <f>[1]Sheet1!C19*1000</f>
        <v>13000</v>
      </c>
    </row>
    <row r="9" spans="1:7" x14ac:dyDescent="0.35">
      <c r="A9" t="s">
        <v>7</v>
      </c>
      <c r="B9" t="s">
        <v>6</v>
      </c>
      <c r="C9" s="2">
        <f t="shared" si="0"/>
        <v>45016</v>
      </c>
      <c r="D9" t="s">
        <v>19</v>
      </c>
      <c r="E9" t="s">
        <v>18</v>
      </c>
      <c r="F9" t="s">
        <v>23</v>
      </c>
      <c r="G9" s="3">
        <f>[1]Sheet1!C20*1000</f>
        <v>128000</v>
      </c>
    </row>
    <row r="10" spans="1:7" x14ac:dyDescent="0.35">
      <c r="A10" t="s">
        <v>7</v>
      </c>
      <c r="B10" t="s">
        <v>6</v>
      </c>
      <c r="C10" s="2">
        <f t="shared" si="0"/>
        <v>45016</v>
      </c>
      <c r="D10" t="s">
        <v>19</v>
      </c>
      <c r="E10" t="s">
        <v>22</v>
      </c>
      <c r="F10" t="s">
        <v>17</v>
      </c>
      <c r="G10" s="3">
        <f>[1]Sheet1!C21*1000</f>
        <v>0</v>
      </c>
    </row>
    <row r="11" spans="1:7" x14ac:dyDescent="0.35">
      <c r="A11" t="s">
        <v>7</v>
      </c>
      <c r="B11" t="s">
        <v>6</v>
      </c>
      <c r="C11" s="2">
        <f t="shared" si="0"/>
        <v>45016</v>
      </c>
      <c r="D11" t="s">
        <v>19</v>
      </c>
      <c r="E11" t="s">
        <v>21</v>
      </c>
      <c r="F11" t="s">
        <v>17</v>
      </c>
      <c r="G11" s="3">
        <f>[1]Sheet1!C22*1000</f>
        <v>202000</v>
      </c>
    </row>
    <row r="12" spans="1:7" x14ac:dyDescent="0.35">
      <c r="A12" t="s">
        <v>7</v>
      </c>
      <c r="B12" t="s">
        <v>6</v>
      </c>
      <c r="C12" s="2">
        <f t="shared" si="0"/>
        <v>45016</v>
      </c>
      <c r="D12" t="s">
        <v>19</v>
      </c>
      <c r="E12" t="s">
        <v>20</v>
      </c>
      <c r="F12" t="s">
        <v>17</v>
      </c>
      <c r="G12" s="3">
        <f>[1]Sheet1!C23*1000</f>
        <v>87000</v>
      </c>
    </row>
    <row r="13" spans="1:7" x14ac:dyDescent="0.35">
      <c r="A13" t="s">
        <v>7</v>
      </c>
      <c r="B13" t="s">
        <v>6</v>
      </c>
      <c r="C13" s="2">
        <f t="shared" si="0"/>
        <v>45016</v>
      </c>
      <c r="D13" t="s">
        <v>19</v>
      </c>
      <c r="E13" t="s">
        <v>18</v>
      </c>
      <c r="F13" t="s">
        <v>17</v>
      </c>
      <c r="G13" s="3">
        <f>[1]Sheet1!C24*1000</f>
        <v>1162000</v>
      </c>
    </row>
    <row r="14" spans="1:7" x14ac:dyDescent="0.35">
      <c r="A14" t="s">
        <v>7</v>
      </c>
      <c r="B14" t="s">
        <v>6</v>
      </c>
      <c r="C14" s="2">
        <f t="shared" si="0"/>
        <v>45016</v>
      </c>
      <c r="D14" t="s">
        <v>16</v>
      </c>
      <c r="E14" t="s">
        <v>15</v>
      </c>
      <c r="G14" s="3">
        <f>G2+G3+G4+G5-G6-G7-G8-G9-G10-G11-G12-G13</f>
        <v>-1462000</v>
      </c>
    </row>
    <row r="15" spans="1:7" x14ac:dyDescent="0.35">
      <c r="A15" t="s">
        <v>7</v>
      </c>
      <c r="B15" t="s">
        <v>6</v>
      </c>
      <c r="C15" s="2">
        <f t="shared" si="0"/>
        <v>45016</v>
      </c>
      <c r="D15" t="s">
        <v>14</v>
      </c>
      <c r="E15" t="s">
        <v>13</v>
      </c>
      <c r="G15" t="s">
        <v>12</v>
      </c>
    </row>
    <row r="16" spans="1:7" x14ac:dyDescent="0.35">
      <c r="A16" t="s">
        <v>7</v>
      </c>
      <c r="B16" t="s">
        <v>6</v>
      </c>
      <c r="C16" s="2">
        <f t="shared" si="0"/>
        <v>45016</v>
      </c>
      <c r="D16" t="s">
        <v>11</v>
      </c>
      <c r="E16" t="s">
        <v>10</v>
      </c>
      <c r="F16" t="s">
        <v>3</v>
      </c>
      <c r="G16">
        <v>3574</v>
      </c>
    </row>
    <row r="17" spans="1:7" x14ac:dyDescent="0.35">
      <c r="A17" t="s">
        <v>7</v>
      </c>
      <c r="B17" t="s">
        <v>6</v>
      </c>
      <c r="C17" s="2">
        <f t="shared" si="0"/>
        <v>45016</v>
      </c>
      <c r="D17" t="s">
        <v>9</v>
      </c>
      <c r="E17" t="s">
        <v>8</v>
      </c>
      <c r="F17" t="s">
        <v>3</v>
      </c>
      <c r="G17">
        <v>407</v>
      </c>
    </row>
    <row r="18" spans="1:7" x14ac:dyDescent="0.35">
      <c r="A18" t="s">
        <v>7</v>
      </c>
      <c r="B18" t="s">
        <v>6</v>
      </c>
      <c r="C18" s="2">
        <f t="shared" si="0"/>
        <v>45016</v>
      </c>
      <c r="D18" t="s">
        <v>5</v>
      </c>
      <c r="E18" t="s">
        <v>4</v>
      </c>
      <c r="F18" t="s">
        <v>3</v>
      </c>
      <c r="G18">
        <v>3167</v>
      </c>
    </row>
    <row r="20" spans="1:7" x14ac:dyDescent="0.35">
      <c r="A20" s="1" t="s">
        <v>2</v>
      </c>
    </row>
    <row r="21" spans="1:7" x14ac:dyDescent="0.35">
      <c r="A21" s="1" t="s">
        <v>1</v>
      </c>
    </row>
    <row r="22" spans="1:7" x14ac:dyDescent="0.35">
      <c r="A22" s="1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Adeoye</dc:creator>
  <cp:lastModifiedBy>Selwyn, Lucie (3C ICT)</cp:lastModifiedBy>
  <dcterms:created xsi:type="dcterms:W3CDTF">2023-07-03T09:25:23Z</dcterms:created>
  <dcterms:modified xsi:type="dcterms:W3CDTF">2023-07-03T10:52:37Z</dcterms:modified>
</cp:coreProperties>
</file>