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Internet &amp; Intranet\Web Documents\"/>
    </mc:Choice>
  </mc:AlternateContent>
  <xr:revisionPtr revIDLastSave="0" documentId="8_{71DF76B3-B45E-416C-A2D7-BB307C315AEA}" xr6:coauthVersionLast="47" xr6:coauthVersionMax="47" xr10:uidLastSave="{00000000-0000-0000-0000-000000000000}"/>
  <bookViews>
    <workbookView xWindow="-108" yWindow="-108" windowWidth="23256" windowHeight="12576" xr2:uid="{C6F514AF-1EC4-43FA-8240-54AA47ACBC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6" i="1" l="1"/>
  <c r="G167" i="1"/>
  <c r="G169" i="1" s="1"/>
  <c r="F167" i="1"/>
  <c r="G26" i="1"/>
  <c r="G28" i="1" s="1"/>
  <c r="F26" i="1"/>
  <c r="G13" i="1"/>
  <c r="G15" i="1" s="1"/>
  <c r="F13" i="1"/>
  <c r="F110" i="1"/>
  <c r="G121" i="1"/>
  <c r="G123" i="1" s="1"/>
  <c r="F121" i="1"/>
  <c r="G180" i="1"/>
  <c r="G182" i="1" s="1"/>
  <c r="F180" i="1"/>
  <c r="G80" i="1"/>
  <c r="G82" i="1" s="1"/>
  <c r="F80" i="1"/>
  <c r="F39" i="1"/>
  <c r="G41" i="1" s="1"/>
  <c r="G95" i="1"/>
  <c r="G97" i="1" s="1"/>
  <c r="F95" i="1"/>
  <c r="D95" i="1"/>
  <c r="D97" i="1" s="1"/>
  <c r="C95" i="1"/>
  <c r="G53" i="1"/>
  <c r="G55" i="1" s="1"/>
  <c r="F53" i="1"/>
  <c r="G151" i="1"/>
  <c r="G153" i="1" s="1"/>
  <c r="F151" i="1"/>
  <c r="D167" i="1"/>
  <c r="D108" i="1"/>
  <c r="C108" i="1"/>
</calcChain>
</file>

<file path=xl/sharedStrings.xml><?xml version="1.0" encoding="utf-8"?>
<sst xmlns="http://schemas.openxmlformats.org/spreadsheetml/2006/main" count="244" uniqueCount="48">
  <si>
    <t>When local councils ask for more than £140,000 from their council taxpayers they must provide more detail of their spending plans in the format below:</t>
  </si>
  <si>
    <t>GROSS</t>
  </si>
  <si>
    <t>NET</t>
  </si>
  <si>
    <t>Brampton Parish Council</t>
  </si>
  <si>
    <t>£</t>
  </si>
  <si>
    <t>Cultural, Environmental and Planning</t>
  </si>
  <si>
    <t>Highways, Footpaths and Lighting</t>
  </si>
  <si>
    <t>Democratic Representation</t>
  </si>
  <si>
    <t>Corporate Management</t>
  </si>
  <si>
    <t>Amount of Precept</t>
  </si>
  <si>
    <t>Buckden Parish Council</t>
  </si>
  <si>
    <t>Godmanchester Town Council</t>
  </si>
  <si>
    <t>If you have any queries regarding Godmanchester Town Council's budget please call 01480 388870 or email: townclerk@gmccouncil.com</t>
  </si>
  <si>
    <t>Huntingdon Town Council</t>
  </si>
  <si>
    <t>Little Paxton Parish Council</t>
  </si>
  <si>
    <t>If you have any queries regarding Little Paxton's Parish Council's budget please call 01480 470193 or email: clerk@littlepaxtonparishcouncil.gov.uk</t>
  </si>
  <si>
    <t xml:space="preserve">Sawtry Parish Council </t>
  </si>
  <si>
    <t>Loan Repayments</t>
  </si>
  <si>
    <t>Other</t>
  </si>
  <si>
    <t>Somersham Parish Council</t>
  </si>
  <si>
    <t>Yaxley Parish Council</t>
  </si>
  <si>
    <t>St Ives Town Council</t>
  </si>
  <si>
    <t xml:space="preserve"> </t>
  </si>
  <si>
    <t xml:space="preserve">If you have any queries regarding St Ives Town Council's budget please call 01480 388929 or 
email: finance@stivestowncouncil.gov.uk
</t>
  </si>
  <si>
    <t>Contribution from/to balances</t>
  </si>
  <si>
    <t>If you have any queries regarding Huntingdon Town Council's budget please call 01480 411883 
or  email: town.council@huntingdontown.gov.uk</t>
  </si>
  <si>
    <t>If you have any queries regarding Yaxley Parish Council's budget please call 01733 241958 
or email:clerk@yaxleypc.org.uk</t>
  </si>
  <si>
    <t>Ramsey Town Council</t>
  </si>
  <si>
    <t>If you have any queries regarding Ramsey Town Council's budget please call 01487 814957 
or email: ramseytc@ramseytowncouncil.org.uk</t>
  </si>
  <si>
    <t>St Neots Town Council</t>
  </si>
  <si>
    <t>Capital Projects</t>
  </si>
  <si>
    <t>If you have any queries regarding St Neots Town Council's budget please call 01480 388911 
or email:  teodora.kostova@stneots-tc.gov.uk</t>
  </si>
  <si>
    <t xml:space="preserve">If you have any queries regarding Somersham Parish Council's budget please call 01487
 841359 or email: clerk@somersham-pc.gov.uk
</t>
  </si>
  <si>
    <t>2023/24 EXPENDITURE</t>
  </si>
  <si>
    <t>Fenstanton Parish Council</t>
  </si>
  <si>
    <t xml:space="preserve">Warboys Parish Council </t>
  </si>
  <si>
    <t>Replacement village hall</t>
  </si>
  <si>
    <t>If you have any queries regarding Fenstanton Parish Council's budget please call 01480 
465300 or email: clerk@fenstantonparishcouncil.org.uk</t>
  </si>
  <si>
    <t xml:space="preserve">If you have any queries regarding Sawtry Parish Council's budget please call 01487 831771 or email: clerk@sawtry-pc.gov.uk </t>
  </si>
  <si>
    <t xml:space="preserve">If you have any queries regarding Buckden Parish Council's budget please call 01480 819407 
or email: clerk@buckdenpc.org.uk </t>
  </si>
  <si>
    <t>If you have any queries regarding Brampton Parish Council's budget please call 01480 454441 
or email: clerk@bramptonpc.co.uk</t>
  </si>
  <si>
    <t>2024/5 EXPENDITURE</t>
  </si>
  <si>
    <t>2024/25 EXPENDITURE</t>
  </si>
  <si>
    <t>Further financial analysis of Town and Parish Council expenditure 2024/25</t>
  </si>
  <si>
    <t>Community Projects</t>
  </si>
  <si>
    <t>Village &amp; Parish Asset Maintance</t>
  </si>
  <si>
    <t>Leisure and Environmental</t>
  </si>
  <si>
    <t>If you have any queries regarding Warboys Parish Council's budget please call 07828 151134 or email: Juiledrummond@warboysparishcouncil.co.uk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</si>
</sst>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#"/>
    <numFmt numFmtId="165" formatCode="\ #,###\ "/>
    <numFmt numFmtId="166" formatCode="_-* #,##0_-;\-* #,##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u/>
      <sz val="14"/>
      <name val="Arial"/>
      <family val="2"/>
    </font>
    <font>
      <sz val="11"/>
      <color theme="1"/>
      <name val="Arial"/>
      <family val="2"/>
    </font>
    <font>
      <u/>
      <sz val="12"/>
      <name val="Arial"/>
      <family val="2"/>
    </font>
    <font>
      <b/>
      <sz val="12"/>
      <color theme="1"/>
      <name val="Arial"/>
      <family val="2"/>
    </font>
    <font>
      <u/>
      <sz val="11"/>
      <name val="Arial"/>
      <family val="2"/>
    </font>
    <font>
      <sz val="12"/>
      <color rgb="FF000000"/>
      <name val="CIDFont+F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</cellStyleXfs>
  <cellXfs count="180">
    <xf numFmtId="0" fontId="0" fillId="0" borderId="0" xfId="0"/>
    <xf numFmtId="0" fontId="3" fillId="0" borderId="0" xfId="2" applyFont="1"/>
    <xf numFmtId="0" fontId="2" fillId="0" borderId="0" xfId="2"/>
    <xf numFmtId="0" fontId="5" fillId="0" borderId="0" xfId="2" applyFont="1" applyAlignment="1">
      <alignment horizontal="center"/>
    </xf>
    <xf numFmtId="0" fontId="5" fillId="0" borderId="0" xfId="2" applyFont="1"/>
    <xf numFmtId="0" fontId="5" fillId="0" borderId="1" xfId="2" applyFont="1" applyBorder="1" applyAlignment="1">
      <alignment horizontal="center"/>
    </xf>
    <xf numFmtId="0" fontId="5" fillId="0" borderId="1" xfId="2" applyFont="1" applyBorder="1"/>
    <xf numFmtId="0" fontId="8" fillId="0" borderId="0" xfId="2" applyFont="1"/>
    <xf numFmtId="0" fontId="5" fillId="0" borderId="0" xfId="2" applyFont="1" applyAlignment="1">
      <alignment horizontal="left"/>
    </xf>
    <xf numFmtId="3" fontId="5" fillId="0" borderId="4" xfId="2" applyNumberFormat="1" applyFont="1" applyBorder="1"/>
    <xf numFmtId="0" fontId="8" fillId="0" borderId="6" xfId="2" applyFont="1" applyBorder="1"/>
    <xf numFmtId="3" fontId="9" fillId="0" borderId="0" xfId="2" applyNumberFormat="1" applyFont="1"/>
    <xf numFmtId="0" fontId="6" fillId="0" borderId="0" xfId="2" applyFont="1"/>
    <xf numFmtId="0" fontId="10" fillId="0" borderId="0" xfId="2" applyFont="1" applyAlignment="1">
      <alignment horizontal="center"/>
    </xf>
    <xf numFmtId="0" fontId="11" fillId="0" borderId="0" xfId="2" applyFont="1"/>
    <xf numFmtId="0" fontId="8" fillId="0" borderId="1" xfId="2" applyFont="1" applyBorder="1"/>
    <xf numFmtId="0" fontId="2" fillId="0" borderId="1" xfId="2" applyBorder="1"/>
    <xf numFmtId="0" fontId="8" fillId="0" borderId="1" xfId="2" applyFont="1" applyBorder="1" applyAlignment="1">
      <alignment horizontal="center"/>
    </xf>
    <xf numFmtId="0" fontId="8" fillId="0" borderId="2" xfId="2" applyFont="1" applyBorder="1"/>
    <xf numFmtId="164" fontId="8" fillId="0" borderId="12" xfId="2" applyNumberFormat="1" applyFont="1" applyBorder="1"/>
    <xf numFmtId="0" fontId="12" fillId="0" borderId="0" xfId="3" applyFont="1" applyAlignment="1">
      <alignment horizontal="center"/>
    </xf>
    <xf numFmtId="0" fontId="5" fillId="0" borderId="0" xfId="3" applyFont="1"/>
    <xf numFmtId="0" fontId="5" fillId="0" borderId="0" xfId="3" applyFont="1" applyAlignment="1">
      <alignment horizontal="center"/>
    </xf>
    <xf numFmtId="0" fontId="5" fillId="0" borderId="1" xfId="3" applyFont="1" applyBorder="1"/>
    <xf numFmtId="0" fontId="5" fillId="0" borderId="2" xfId="3" applyFont="1" applyBorder="1" applyAlignment="1">
      <alignment horizontal="right"/>
    </xf>
    <xf numFmtId="0" fontId="5" fillId="0" borderId="0" xfId="3" applyFont="1" applyAlignment="1">
      <alignment horizontal="left"/>
    </xf>
    <xf numFmtId="3" fontId="5" fillId="0" borderId="0" xfId="3" applyNumberFormat="1" applyFont="1"/>
    <xf numFmtId="3" fontId="5" fillId="0" borderId="1" xfId="3" applyNumberFormat="1" applyFont="1" applyBorder="1"/>
    <xf numFmtId="3" fontId="5" fillId="0" borderId="3" xfId="3" applyNumberFormat="1" applyFont="1" applyBorder="1"/>
    <xf numFmtId="3" fontId="5" fillId="0" borderId="4" xfId="3" applyNumberFormat="1" applyFont="1" applyBorder="1"/>
    <xf numFmtId="0" fontId="5" fillId="0" borderId="6" xfId="3" applyFont="1" applyBorder="1" applyAlignment="1">
      <alignment horizontal="left"/>
    </xf>
    <xf numFmtId="0" fontId="5" fillId="0" borderId="6" xfId="3" applyFont="1" applyBorder="1"/>
    <xf numFmtId="165" fontId="8" fillId="0" borderId="11" xfId="2" applyNumberFormat="1" applyFont="1" applyBorder="1"/>
    <xf numFmtId="165" fontId="8" fillId="0" borderId="12" xfId="2" applyNumberFormat="1" applyFont="1" applyBorder="1"/>
    <xf numFmtId="0" fontId="12" fillId="0" borderId="0" xfId="4" applyFont="1" applyAlignment="1">
      <alignment horizontal="center"/>
    </xf>
    <xf numFmtId="0" fontId="5" fillId="0" borderId="0" xfId="4" applyFont="1"/>
    <xf numFmtId="0" fontId="5" fillId="0" borderId="0" xfId="4" applyFont="1" applyAlignment="1">
      <alignment horizontal="center"/>
    </xf>
    <xf numFmtId="0" fontId="5" fillId="0" borderId="1" xfId="4" applyFont="1" applyBorder="1"/>
    <xf numFmtId="0" fontId="5" fillId="0" borderId="0" xfId="4" applyFont="1" applyAlignment="1">
      <alignment horizontal="left"/>
    </xf>
    <xf numFmtId="0" fontId="5" fillId="0" borderId="6" xfId="4" applyFont="1" applyBorder="1" applyAlignment="1">
      <alignment horizontal="left"/>
    </xf>
    <xf numFmtId="0" fontId="5" fillId="0" borderId="6" xfId="4" applyFont="1" applyBorder="1"/>
    <xf numFmtId="3" fontId="5" fillId="0" borderId="6" xfId="4" applyNumberFormat="1" applyFont="1" applyBorder="1"/>
    <xf numFmtId="3" fontId="5" fillId="0" borderId="7" xfId="4" applyNumberFormat="1" applyFont="1" applyBorder="1"/>
    <xf numFmtId="0" fontId="2" fillId="0" borderId="0" xfId="2"/>
    <xf numFmtId="0" fontId="8" fillId="0" borderId="0" xfId="2" applyNumberFormat="1" applyFont="1"/>
    <xf numFmtId="0" fontId="8" fillId="0" borderId="1" xfId="2" applyNumberFormat="1" applyFont="1" applyBorder="1"/>
    <xf numFmtId="0" fontId="8" fillId="0" borderId="6" xfId="2" applyNumberFormat="1" applyFont="1" applyBorder="1"/>
    <xf numFmtId="164" fontId="8" fillId="0" borderId="0" xfId="2" applyNumberFormat="1" applyFont="1"/>
    <xf numFmtId="165" fontId="8" fillId="0" borderId="0" xfId="2" applyNumberFormat="1" applyFont="1"/>
    <xf numFmtId="165" fontId="8" fillId="0" borderId="11" xfId="2" applyNumberFormat="1" applyFont="1" applyBorder="1" applyAlignment="1">
      <alignment horizontal="right"/>
    </xf>
    <xf numFmtId="165" fontId="8" fillId="0" borderId="12" xfId="2" applyNumberFormat="1" applyFont="1" applyBorder="1"/>
    <xf numFmtId="0" fontId="1" fillId="0" borderId="0" xfId="2" applyNumberFormat="1" applyFont="1"/>
    <xf numFmtId="0" fontId="4" fillId="0" borderId="0" xfId="2" applyFont="1" applyAlignment="1">
      <alignment wrapText="1"/>
    </xf>
    <xf numFmtId="0" fontId="3" fillId="0" borderId="0" xfId="2" applyFont="1" applyBorder="1"/>
    <xf numFmtId="0" fontId="2" fillId="0" borderId="0" xfId="2" applyBorder="1"/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0" fontId="8" fillId="0" borderId="0" xfId="2" applyFont="1" applyBorder="1"/>
    <xf numFmtId="0" fontId="0" fillId="0" borderId="0" xfId="0" applyBorder="1"/>
    <xf numFmtId="0" fontId="8" fillId="0" borderId="0" xfId="2" applyFont="1" applyBorder="1" applyAlignment="1">
      <alignment vertical="center" wrapText="1"/>
    </xf>
    <xf numFmtId="0" fontId="8" fillId="0" borderId="0" xfId="2" applyNumberFormat="1" applyFont="1" applyBorder="1"/>
    <xf numFmtId="0" fontId="8" fillId="0" borderId="0" xfId="2" applyNumberFormat="1" applyFont="1" applyBorder="1" applyAlignment="1">
      <alignment vertical="center" wrapText="1"/>
    </xf>
    <xf numFmtId="0" fontId="5" fillId="0" borderId="0" xfId="2" applyFont="1" applyBorder="1" applyAlignment="1">
      <alignment horizontal="left"/>
    </xf>
    <xf numFmtId="3" fontId="5" fillId="0" borderId="0" xfId="2" applyNumberFormat="1" applyFont="1" applyBorder="1"/>
    <xf numFmtId="0" fontId="5" fillId="0" borderId="0" xfId="2" applyFont="1" applyBorder="1" applyAlignment="1">
      <alignment vertical="center" wrapText="1"/>
    </xf>
    <xf numFmtId="0" fontId="5" fillId="0" borderId="0" xfId="2" applyFont="1" applyBorder="1" applyAlignment="1">
      <alignment vertical="top" wrapText="1"/>
    </xf>
    <xf numFmtId="0" fontId="6" fillId="0" borderId="0" xfId="4" applyFont="1"/>
    <xf numFmtId="0" fontId="14" fillId="0" borderId="0" xfId="4" applyFont="1" applyAlignment="1">
      <alignment horizontal="center"/>
    </xf>
    <xf numFmtId="164" fontId="8" fillId="0" borderId="2" xfId="2" applyNumberFormat="1" applyFont="1" applyBorder="1"/>
    <xf numFmtId="0" fontId="8" fillId="0" borderId="0" xfId="2" applyFont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7" fillId="2" borderId="13" xfId="2" applyFont="1" applyFill="1" applyBorder="1" applyAlignment="1">
      <alignment horizontal="left"/>
    </xf>
    <xf numFmtId="0" fontId="13" fillId="2" borderId="13" xfId="2" applyFont="1" applyFill="1" applyBorder="1"/>
    <xf numFmtId="0" fontId="6" fillId="0" borderId="0" xfId="4" applyFont="1" applyAlignment="1">
      <alignment horizontal="center"/>
    </xf>
    <xf numFmtId="0" fontId="7" fillId="2" borderId="13" xfId="4" applyFont="1" applyFill="1" applyBorder="1" applyAlignment="1">
      <alignment horizontal="left"/>
    </xf>
    <xf numFmtId="16" fontId="1" fillId="0" borderId="0" xfId="2" applyNumberFormat="1" applyFont="1"/>
    <xf numFmtId="16" fontId="0" fillId="0" borderId="0" xfId="0" applyNumberFormat="1"/>
    <xf numFmtId="3" fontId="5" fillId="0" borderId="0" xfId="2" applyNumberFormat="1" applyFont="1"/>
    <xf numFmtId="3" fontId="5" fillId="0" borderId="2" xfId="2" applyNumberFormat="1" applyFont="1" applyBorder="1"/>
    <xf numFmtId="3" fontId="5" fillId="0" borderId="1" xfId="2" applyNumberFormat="1" applyFont="1" applyBorder="1"/>
    <xf numFmtId="3" fontId="5" fillId="0" borderId="5" xfId="2" applyNumberFormat="1" applyFont="1" applyBorder="1"/>
    <xf numFmtId="3" fontId="5" fillId="0" borderId="3" xfId="2" applyNumberFormat="1" applyFont="1" applyBorder="1"/>
    <xf numFmtId="3" fontId="5" fillId="0" borderId="4" xfId="2" applyNumberFormat="1" applyFont="1" applyBorder="1"/>
    <xf numFmtId="0" fontId="8" fillId="0" borderId="11" xfId="2" applyFont="1" applyBorder="1"/>
    <xf numFmtId="0" fontId="11" fillId="0" borderId="0" xfId="2" applyFont="1" applyAlignment="1">
      <alignment horizontal="center"/>
    </xf>
    <xf numFmtId="3" fontId="15" fillId="0" borderId="0" xfId="0" applyNumberFormat="1" applyFont="1"/>
    <xf numFmtId="0" fontId="5" fillId="0" borderId="0" xfId="3" applyFont="1" applyBorder="1" applyAlignment="1">
      <alignment horizontal="left"/>
    </xf>
    <xf numFmtId="3" fontId="5" fillId="0" borderId="0" xfId="3" applyNumberFormat="1" applyFont="1" applyBorder="1"/>
    <xf numFmtId="0" fontId="8" fillId="0" borderId="0" xfId="2" applyNumberFormat="1" applyFont="1"/>
    <xf numFmtId="0" fontId="8" fillId="0" borderId="2" xfId="2" applyNumberFormat="1" applyFont="1" applyBorder="1"/>
    <xf numFmtId="164" fontId="8" fillId="0" borderId="11" xfId="2" applyNumberFormat="1" applyFont="1" applyBorder="1"/>
    <xf numFmtId="164" fontId="8" fillId="0" borderId="1" xfId="2" applyNumberFormat="1" applyFont="1" applyBorder="1"/>
    <xf numFmtId="0" fontId="5" fillId="0" borderId="0" xfId="3" applyFont="1" applyBorder="1"/>
    <xf numFmtId="164" fontId="5" fillId="0" borderId="0" xfId="2" applyNumberFormat="1" applyFont="1"/>
    <xf numFmtId="164" fontId="5" fillId="0" borderId="1" xfId="2" applyNumberFormat="1" applyFont="1" applyBorder="1"/>
    <xf numFmtId="164" fontId="5" fillId="0" borderId="11" xfId="2" applyNumberFormat="1" applyFont="1" applyBorder="1"/>
    <xf numFmtId="0" fontId="5" fillId="0" borderId="2" xfId="2" applyFont="1" applyBorder="1"/>
    <xf numFmtId="3" fontId="8" fillId="0" borderId="0" xfId="2" applyNumberFormat="1" applyFont="1"/>
    <xf numFmtId="1" fontId="8" fillId="0" borderId="0" xfId="2" applyNumberFormat="1" applyFont="1"/>
    <xf numFmtId="3" fontId="8" fillId="0" borderId="1" xfId="2" applyNumberFormat="1" applyFont="1" applyBorder="1"/>
    <xf numFmtId="0" fontId="8" fillId="0" borderId="14" xfId="2" applyFont="1" applyBorder="1" applyAlignment="1">
      <alignment horizontal="left"/>
    </xf>
    <xf numFmtId="0" fontId="8" fillId="0" borderId="0" xfId="2" applyFont="1" applyAlignment="1">
      <alignment horizontal="left"/>
    </xf>
    <xf numFmtId="0" fontId="8" fillId="0" borderId="0" xfId="2" applyFont="1" applyBorder="1" applyAlignment="1">
      <alignment horizontal="left"/>
    </xf>
    <xf numFmtId="0" fontId="5" fillId="0" borderId="1" xfId="4" applyFont="1" applyBorder="1" applyAlignment="1">
      <alignment horizontal="center"/>
    </xf>
    <xf numFmtId="3" fontId="5" fillId="0" borderId="0" xfId="4" applyNumberFormat="1" applyFont="1"/>
    <xf numFmtId="3" fontId="5" fillId="0" borderId="1" xfId="4" applyNumberFormat="1" applyFont="1" applyBorder="1"/>
    <xf numFmtId="3" fontId="5" fillId="0" borderId="3" xfId="4" applyNumberFormat="1" applyFont="1" applyBorder="1"/>
    <xf numFmtId="3" fontId="5" fillId="0" borderId="5" xfId="4" applyNumberFormat="1" applyFont="1" applyBorder="1"/>
    <xf numFmtId="166" fontId="5" fillId="0" borderId="4" xfId="1" applyNumberFormat="1" applyFont="1" applyBorder="1"/>
    <xf numFmtId="166" fontId="5" fillId="0" borderId="0" xfId="1" applyNumberFormat="1" applyFont="1"/>
    <xf numFmtId="0" fontId="8" fillId="0" borderId="0" xfId="2" applyFont="1" applyBorder="1" applyAlignment="1">
      <alignment horizontal="center" vertical="top" wrapText="1"/>
    </xf>
    <xf numFmtId="0" fontId="5" fillId="0" borderId="0" xfId="2" applyFont="1" applyAlignment="1">
      <alignment horizontal="left" vertical="center" wrapText="1"/>
    </xf>
    <xf numFmtId="0" fontId="5" fillId="0" borderId="0" xfId="2" applyFont="1" applyBorder="1" applyAlignment="1">
      <alignment horizontal="center" wrapText="1"/>
    </xf>
    <xf numFmtId="0" fontId="5" fillId="0" borderId="0" xfId="2" applyFont="1" applyBorder="1" applyAlignment="1">
      <alignment wrapText="1"/>
    </xf>
    <xf numFmtId="0" fontId="3" fillId="0" borderId="0" xfId="2" applyFont="1" applyFill="1" applyBorder="1"/>
    <xf numFmtId="0" fontId="2" fillId="0" borderId="0" xfId="2" applyFill="1" applyBorder="1"/>
    <xf numFmtId="0" fontId="2" fillId="0" borderId="0" xfId="2" applyFill="1"/>
    <xf numFmtId="0" fontId="0" fillId="0" borderId="0" xfId="0" applyFill="1"/>
    <xf numFmtId="0" fontId="8" fillId="0" borderId="0" xfId="2" applyFont="1" applyFill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left" vertical="center"/>
    </xf>
    <xf numFmtId="0" fontId="6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164" fontId="8" fillId="0" borderId="0" xfId="2" applyNumberFormat="1" applyFont="1"/>
    <xf numFmtId="165" fontId="8" fillId="0" borderId="0" xfId="2" applyNumberFormat="1" applyFont="1"/>
    <xf numFmtId="0" fontId="5" fillId="0" borderId="2" xfId="3" applyFont="1" applyBorder="1"/>
    <xf numFmtId="0" fontId="8" fillId="0" borderId="0" xfId="2" applyFont="1" applyAlignment="1">
      <alignment horizontal="center"/>
    </xf>
    <xf numFmtId="0" fontId="11" fillId="0" borderId="0" xfId="2" applyNumberFormat="1" applyFont="1"/>
    <xf numFmtId="0" fontId="8" fillId="0" borderId="0" xfId="2" applyNumberFormat="1" applyFont="1" applyAlignment="1">
      <alignment horizontal="center"/>
    </xf>
    <xf numFmtId="0" fontId="8" fillId="0" borderId="1" xfId="2" applyNumberFormat="1" applyFont="1" applyBorder="1" applyAlignment="1">
      <alignment horizontal="center"/>
    </xf>
    <xf numFmtId="164" fontId="8" fillId="0" borderId="0" xfId="2" applyNumberFormat="1" applyFont="1"/>
    <xf numFmtId="164" fontId="8" fillId="0" borderId="11" xfId="2" applyNumberFormat="1" applyFont="1" applyBorder="1"/>
    <xf numFmtId="164" fontId="8" fillId="0" borderId="1" xfId="2" applyNumberFormat="1" applyFont="1" applyBorder="1"/>
    <xf numFmtId="0" fontId="8" fillId="0" borderId="2" xfId="2" applyFont="1" applyBorder="1" applyAlignment="1">
      <alignment horizontal="center"/>
    </xf>
    <xf numFmtId="3" fontId="5" fillId="0" borderId="0" xfId="2" applyNumberFormat="1" applyFont="1"/>
    <xf numFmtId="3" fontId="5" fillId="0" borderId="2" xfId="2" applyNumberFormat="1" applyFont="1" applyBorder="1"/>
    <xf numFmtId="3" fontId="5" fillId="0" borderId="1" xfId="2" applyNumberFormat="1" applyFont="1" applyBorder="1"/>
    <xf numFmtId="3" fontId="5" fillId="0" borderId="5" xfId="2" applyNumberFormat="1" applyFont="1" applyBorder="1"/>
    <xf numFmtId="3" fontId="5" fillId="0" borderId="0" xfId="2" applyNumberFormat="1" applyFont="1"/>
    <xf numFmtId="3" fontId="5" fillId="0" borderId="2" xfId="2" applyNumberFormat="1" applyFont="1" applyBorder="1"/>
    <xf numFmtId="3" fontId="5" fillId="0" borderId="1" xfId="2" applyNumberFormat="1" applyFont="1" applyBorder="1"/>
    <xf numFmtId="3" fontId="5" fillId="0" borderId="3" xfId="2" applyNumberFormat="1" applyFont="1" applyBorder="1"/>
    <xf numFmtId="3" fontId="5" fillId="0" borderId="4" xfId="2" applyNumberFormat="1" applyFont="1" applyBorder="1"/>
    <xf numFmtId="0" fontId="5" fillId="0" borderId="5" xfId="3" applyNumberFormat="1" applyFont="1" applyBorder="1" applyAlignment="1">
      <alignment horizontal="right"/>
    </xf>
    <xf numFmtId="164" fontId="8" fillId="0" borderId="0" xfId="2" applyNumberFormat="1" applyFont="1" applyBorder="1"/>
    <xf numFmtId="0" fontId="7" fillId="2" borderId="13" xfId="2" applyFont="1" applyFill="1" applyBorder="1" applyAlignment="1">
      <alignment vertical="center"/>
    </xf>
    <xf numFmtId="3" fontId="5" fillId="0" borderId="0" xfId="2" applyNumberFormat="1" applyFont="1"/>
    <xf numFmtId="3" fontId="9" fillId="0" borderId="0" xfId="2" applyNumberFormat="1" applyFont="1"/>
    <xf numFmtId="3" fontId="5" fillId="0" borderId="2" xfId="2" applyNumberFormat="1" applyFont="1" applyBorder="1"/>
    <xf numFmtId="3" fontId="5" fillId="0" borderId="1" xfId="2" applyNumberFormat="1" applyFont="1" applyBorder="1"/>
    <xf numFmtId="3" fontId="5" fillId="0" borderId="5" xfId="2" applyNumberFormat="1" applyFont="1" applyBorder="1"/>
    <xf numFmtId="3" fontId="5" fillId="0" borderId="3" xfId="2" applyNumberFormat="1" applyFont="1" applyBorder="1"/>
    <xf numFmtId="3" fontId="5" fillId="0" borderId="4" xfId="2" applyNumberFormat="1" applyFont="1" applyBorder="1"/>
    <xf numFmtId="3" fontId="8" fillId="0" borderId="0" xfId="2" applyNumberFormat="1" applyFont="1"/>
    <xf numFmtId="3" fontId="2" fillId="0" borderId="0" xfId="2" applyNumberFormat="1"/>
    <xf numFmtId="0" fontId="7" fillId="2" borderId="13" xfId="2" applyNumberFormat="1" applyFont="1" applyFill="1" applyBorder="1"/>
    <xf numFmtId="0" fontId="5" fillId="0" borderId="8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 wrapText="1"/>
    </xf>
    <xf numFmtId="0" fontId="8" fillId="0" borderId="8" xfId="2" applyNumberFormat="1" applyFont="1" applyBorder="1" applyAlignment="1">
      <alignment horizontal="center" vertical="top" wrapText="1"/>
    </xf>
    <xf numFmtId="0" fontId="8" fillId="0" borderId="9" xfId="2" applyNumberFormat="1" applyFont="1" applyBorder="1" applyAlignment="1">
      <alignment horizontal="center" vertical="top" wrapText="1"/>
    </xf>
    <xf numFmtId="0" fontId="8" fillId="0" borderId="10" xfId="2" applyNumberFormat="1" applyFont="1" applyBorder="1" applyAlignment="1">
      <alignment horizontal="center" vertical="top" wrapText="1"/>
    </xf>
    <xf numFmtId="0" fontId="11" fillId="0" borderId="0" xfId="2" applyFont="1" applyAlignment="1">
      <alignment horizontal="center"/>
    </xf>
    <xf numFmtId="0" fontId="8" fillId="0" borderId="8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top" wrapText="1"/>
    </xf>
    <xf numFmtId="0" fontId="8" fillId="0" borderId="9" xfId="2" applyFont="1" applyBorder="1" applyAlignment="1">
      <alignment horizontal="center" vertical="top" wrapText="1"/>
    </xf>
    <xf numFmtId="0" fontId="8" fillId="0" borderId="10" xfId="2" applyFont="1" applyBorder="1" applyAlignment="1">
      <alignment horizontal="center" vertical="top" wrapText="1"/>
    </xf>
    <xf numFmtId="0" fontId="3" fillId="3" borderId="8" xfId="2" applyFont="1" applyFill="1" applyBorder="1" applyAlignment="1">
      <alignment horizontal="center"/>
    </xf>
    <xf numFmtId="0" fontId="3" fillId="3" borderId="9" xfId="2" applyFont="1" applyFill="1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5" fillId="0" borderId="0" xfId="2" applyFont="1" applyAlignment="1">
      <alignment horizontal="left" vertical="center" wrapText="1"/>
    </xf>
    <xf numFmtId="0" fontId="6" fillId="0" borderId="0" xfId="2" applyFont="1" applyAlignment="1">
      <alignment horizontal="center"/>
    </xf>
  </cellXfs>
  <cellStyles count="5">
    <cellStyle name="Comma" xfId="1" builtinId="3"/>
    <cellStyle name="Normal" xfId="0" builtinId="0"/>
    <cellStyle name="Normal 2" xfId="2" xr:uid="{70BFF6F2-96D3-4660-9F98-CFC8339A6460}"/>
    <cellStyle name="Normal 4" xfId="3" xr:uid="{011B4302-801B-449D-B48F-06E29C771911}"/>
    <cellStyle name="Normal 4 2" xfId="4" xr:uid="{1FA4A98C-840F-401D-9E73-71B2CC9118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44B96-34B3-4C07-87B3-AD1E8EE1DDF3}">
  <dimension ref="A1:S184"/>
  <sheetViews>
    <sheetView tabSelected="1" zoomScale="80" zoomScaleNormal="100" workbookViewId="0">
      <selection activeCell="L174" sqref="L174"/>
    </sheetView>
  </sheetViews>
  <sheetFormatPr defaultRowHeight="14.4"/>
  <cols>
    <col min="1" max="1" width="41.5546875" customWidth="1"/>
    <col min="2" max="2" width="3.88671875" customWidth="1"/>
    <col min="3" max="4" width="11.6640625" customWidth="1"/>
    <col min="5" max="5" width="3.88671875" customWidth="1"/>
    <col min="6" max="7" width="11.6640625" customWidth="1"/>
    <col min="8" max="8" width="9.109375" style="58"/>
  </cols>
  <sheetData>
    <row r="1" spans="1:10" ht="15" thickBot="1"/>
    <row r="2" spans="1:10" ht="20.25" customHeight="1" thickBot="1">
      <c r="A2" s="175" t="s">
        <v>43</v>
      </c>
      <c r="B2" s="176"/>
      <c r="C2" s="176"/>
      <c r="D2" s="176"/>
      <c r="E2" s="176"/>
      <c r="F2" s="176"/>
      <c r="G2" s="177"/>
      <c r="H2" s="54"/>
      <c r="I2" s="2"/>
    </row>
    <row r="3" spans="1:10" s="117" customFormat="1" ht="12" customHeight="1">
      <c r="A3" s="114"/>
      <c r="B3" s="115"/>
      <c r="C3" s="115"/>
      <c r="D3" s="115"/>
      <c r="E3" s="115"/>
      <c r="F3" s="114"/>
      <c r="G3" s="115"/>
      <c r="H3" s="115"/>
      <c r="I3" s="116"/>
    </row>
    <row r="4" spans="1:10" ht="32.25" customHeight="1">
      <c r="A4" s="178" t="s">
        <v>0</v>
      </c>
      <c r="B4" s="178"/>
      <c r="C4" s="178"/>
      <c r="D4" s="178"/>
      <c r="E4" s="178"/>
      <c r="F4" s="178"/>
      <c r="G4" s="178"/>
      <c r="H4" s="70"/>
      <c r="I4" s="52"/>
      <c r="J4" s="52"/>
    </row>
    <row r="5" spans="1:10" ht="18.75" customHeight="1"/>
    <row r="6" spans="1:10" ht="16.2" thickBot="1">
      <c r="A6" s="3"/>
      <c r="B6" s="3"/>
      <c r="C6" s="179" t="s">
        <v>33</v>
      </c>
      <c r="D6" s="179"/>
      <c r="E6" s="3"/>
      <c r="F6" s="179" t="s">
        <v>41</v>
      </c>
      <c r="G6" s="179"/>
      <c r="H6" s="55"/>
    </row>
    <row r="7" spans="1:10" ht="18.75" customHeight="1" thickBot="1">
      <c r="A7" s="71" t="s">
        <v>3</v>
      </c>
      <c r="B7" s="4"/>
      <c r="C7" s="3" t="s">
        <v>1</v>
      </c>
      <c r="D7" s="3" t="s">
        <v>2</v>
      </c>
      <c r="E7" s="4"/>
      <c r="F7" s="3" t="s">
        <v>1</v>
      </c>
      <c r="G7" s="3" t="s">
        <v>2</v>
      </c>
      <c r="H7" s="56"/>
    </row>
    <row r="8" spans="1:10" ht="15.6">
      <c r="B8" s="4"/>
      <c r="C8" s="5" t="s">
        <v>4</v>
      </c>
      <c r="D8" s="5" t="s">
        <v>4</v>
      </c>
      <c r="E8" s="6"/>
      <c r="F8" s="5" t="s">
        <v>4</v>
      </c>
      <c r="G8" s="5" t="s">
        <v>4</v>
      </c>
      <c r="H8" s="56"/>
    </row>
    <row r="9" spans="1:10" ht="15.6">
      <c r="A9" s="62" t="s">
        <v>5</v>
      </c>
      <c r="B9" s="4"/>
      <c r="C9" s="78">
        <v>45852</v>
      </c>
      <c r="D9" s="78">
        <v>30687</v>
      </c>
      <c r="E9" s="78"/>
      <c r="F9" s="78">
        <v>62272</v>
      </c>
      <c r="G9" s="78">
        <v>41194</v>
      </c>
      <c r="H9" s="57"/>
    </row>
    <row r="10" spans="1:10" ht="15.6">
      <c r="A10" s="8" t="s">
        <v>6</v>
      </c>
      <c r="B10" s="4"/>
      <c r="C10" s="77">
        <v>18590</v>
      </c>
      <c r="D10" s="77">
        <v>15862</v>
      </c>
      <c r="E10" s="77"/>
      <c r="F10" s="77">
        <v>18962</v>
      </c>
      <c r="G10" s="77">
        <v>16179</v>
      </c>
      <c r="H10" s="57"/>
    </row>
    <row r="11" spans="1:10" ht="15.6">
      <c r="A11" s="8" t="s">
        <v>7</v>
      </c>
      <c r="B11" s="4"/>
      <c r="C11" s="77">
        <v>0</v>
      </c>
      <c r="D11" s="77">
        <v>0</v>
      </c>
      <c r="E11" s="77"/>
      <c r="F11" s="77">
        <v>0</v>
      </c>
      <c r="G11" s="77">
        <v>0</v>
      </c>
      <c r="H11" s="57"/>
    </row>
    <row r="12" spans="1:10" ht="15.6">
      <c r="A12" s="8" t="s">
        <v>8</v>
      </c>
      <c r="B12" s="4"/>
      <c r="C12" s="79">
        <v>396015</v>
      </c>
      <c r="D12" s="79">
        <v>353615</v>
      </c>
      <c r="E12" s="77"/>
      <c r="F12" s="79">
        <v>388432</v>
      </c>
      <c r="G12" s="79">
        <v>350794</v>
      </c>
      <c r="H12" s="57"/>
    </row>
    <row r="13" spans="1:10" ht="16.2" thickBot="1">
      <c r="A13" s="3"/>
      <c r="B13" s="4"/>
      <c r="C13" s="81">
        <v>460457</v>
      </c>
      <c r="D13" s="81">
        <v>400164</v>
      </c>
      <c r="E13" s="77"/>
      <c r="F13" s="81">
        <f>SUM(F9:F12)</f>
        <v>469666</v>
      </c>
      <c r="G13" s="81">
        <f>SUM(G9:G12)</f>
        <v>408167</v>
      </c>
      <c r="H13" s="57"/>
    </row>
    <row r="14" spans="1:10" ht="16.2" thickTop="1">
      <c r="A14" s="38" t="s">
        <v>24</v>
      </c>
      <c r="B14" s="4"/>
      <c r="C14" s="82"/>
      <c r="D14" s="80">
        <v>-85458</v>
      </c>
      <c r="E14" s="77"/>
      <c r="F14" s="82"/>
      <c r="G14" s="80">
        <v>-87167</v>
      </c>
      <c r="H14" s="57"/>
    </row>
    <row r="15" spans="1:10" ht="16.2" thickBot="1">
      <c r="A15" s="8" t="s">
        <v>9</v>
      </c>
      <c r="B15" s="4"/>
      <c r="C15" s="77"/>
      <c r="D15" s="81">
        <v>314706</v>
      </c>
      <c r="E15" s="77"/>
      <c r="F15" s="77"/>
      <c r="G15" s="81">
        <f>SUM(G13:G14)</f>
        <v>321000</v>
      </c>
      <c r="H15" s="57"/>
    </row>
    <row r="16" spans="1:10" ht="12" customHeight="1" thickTop="1" thickBot="1">
      <c r="A16" s="62"/>
      <c r="B16" s="56"/>
      <c r="C16" s="63"/>
      <c r="D16" s="9"/>
      <c r="E16" s="63"/>
      <c r="F16" s="63"/>
      <c r="G16" s="9"/>
      <c r="H16" s="57"/>
    </row>
    <row r="17" spans="1:9" ht="39" customHeight="1" thickBot="1">
      <c r="A17" s="166" t="s">
        <v>40</v>
      </c>
      <c r="B17" s="167"/>
      <c r="C17" s="167"/>
      <c r="D17" s="167"/>
      <c r="E17" s="167"/>
      <c r="F17" s="167"/>
      <c r="G17" s="168"/>
      <c r="H17" s="65"/>
    </row>
    <row r="18" spans="1:9" ht="24" customHeight="1">
      <c r="A18" s="65"/>
      <c r="B18" s="65"/>
      <c r="C18" s="65"/>
      <c r="D18" s="65"/>
      <c r="E18" s="65"/>
      <c r="F18" s="65"/>
      <c r="G18" s="65"/>
      <c r="H18" s="65"/>
    </row>
    <row r="19" spans="1:9" ht="16.2" thickBot="1">
      <c r="A19" s="3"/>
      <c r="B19" s="3"/>
      <c r="C19" s="179" t="s">
        <v>33</v>
      </c>
      <c r="D19" s="179"/>
      <c r="E19" s="3"/>
      <c r="F19" s="179" t="s">
        <v>42</v>
      </c>
      <c r="G19" s="179"/>
      <c r="H19" s="55"/>
    </row>
    <row r="20" spans="1:9" ht="18.75" customHeight="1" thickBot="1">
      <c r="A20" s="71" t="s">
        <v>10</v>
      </c>
      <c r="B20" s="4"/>
      <c r="C20" s="3" t="s">
        <v>1</v>
      </c>
      <c r="D20" s="3" t="s">
        <v>2</v>
      </c>
      <c r="E20" s="4"/>
      <c r="F20" s="3" t="s">
        <v>1</v>
      </c>
      <c r="G20" s="3" t="s">
        <v>2</v>
      </c>
      <c r="H20" s="56"/>
    </row>
    <row r="21" spans="1:9" ht="15.6">
      <c r="B21" s="4"/>
      <c r="C21" s="5" t="s">
        <v>4</v>
      </c>
      <c r="D21" s="5" t="s">
        <v>4</v>
      </c>
      <c r="E21" s="6"/>
      <c r="F21" s="5" t="s">
        <v>4</v>
      </c>
      <c r="G21" s="5" t="s">
        <v>4</v>
      </c>
      <c r="H21" s="56"/>
    </row>
    <row r="22" spans="1:9" ht="15.6">
      <c r="A22" s="62" t="s">
        <v>5</v>
      </c>
      <c r="B22" s="4"/>
      <c r="C22" s="78">
        <v>109905</v>
      </c>
      <c r="D22" s="78">
        <v>98928</v>
      </c>
      <c r="E22" s="78"/>
      <c r="F22" s="148">
        <v>107113.9</v>
      </c>
      <c r="G22" s="148">
        <v>96841.71</v>
      </c>
      <c r="H22" s="57"/>
    </row>
    <row r="23" spans="1:9" ht="15.6">
      <c r="A23" s="8" t="s">
        <v>6</v>
      </c>
      <c r="B23" s="4"/>
      <c r="C23" s="77">
        <v>18338</v>
      </c>
      <c r="D23" s="77">
        <v>17854</v>
      </c>
      <c r="E23" s="77"/>
      <c r="F23" s="146">
        <v>21643.47</v>
      </c>
      <c r="G23" s="146">
        <v>21031.47</v>
      </c>
      <c r="H23" s="57"/>
    </row>
    <row r="24" spans="1:9" ht="15.6">
      <c r="A24" s="8" t="s">
        <v>7</v>
      </c>
      <c r="B24" s="4"/>
      <c r="C24" s="77">
        <v>28759</v>
      </c>
      <c r="D24" s="77">
        <v>25959</v>
      </c>
      <c r="E24" s="77"/>
      <c r="F24" s="146">
        <v>28154.87</v>
      </c>
      <c r="G24" s="146">
        <v>27392.87</v>
      </c>
      <c r="H24" s="57"/>
    </row>
    <row r="25" spans="1:9" ht="15.6">
      <c r="A25" s="8" t="s">
        <v>8</v>
      </c>
      <c r="B25" s="4"/>
      <c r="C25" s="79">
        <v>48975</v>
      </c>
      <c r="D25" s="79">
        <v>45004</v>
      </c>
      <c r="E25" s="77"/>
      <c r="F25" s="149">
        <v>51200.4</v>
      </c>
      <c r="G25" s="149">
        <v>51180.4</v>
      </c>
      <c r="H25" s="57"/>
    </row>
    <row r="26" spans="1:9" ht="16.2" thickBot="1">
      <c r="A26" s="3"/>
      <c r="B26" s="4"/>
      <c r="C26" s="81">
        <v>205977</v>
      </c>
      <c r="D26" s="81">
        <v>187745</v>
      </c>
      <c r="E26" s="77"/>
      <c r="F26" s="151">
        <f>SUM(F22:F25)</f>
        <v>208112.63999999998</v>
      </c>
      <c r="G26" s="151">
        <f>SUM(G22:G25)</f>
        <v>196446.45</v>
      </c>
      <c r="H26" s="57"/>
    </row>
    <row r="27" spans="1:9" ht="16.2" thickTop="1">
      <c r="A27" s="38" t="s">
        <v>24</v>
      </c>
      <c r="B27" s="4"/>
      <c r="C27" s="82"/>
      <c r="D27" s="80">
        <v>-13645</v>
      </c>
      <c r="E27" s="77"/>
      <c r="F27" s="152"/>
      <c r="G27" s="150">
        <v>-13645</v>
      </c>
      <c r="H27" s="57"/>
    </row>
    <row r="28" spans="1:9" ht="16.2" thickBot="1">
      <c r="A28" s="8" t="s">
        <v>9</v>
      </c>
      <c r="B28" s="4"/>
      <c r="C28" s="11"/>
      <c r="D28" s="81">
        <v>174100</v>
      </c>
      <c r="E28" s="11"/>
      <c r="F28" s="147"/>
      <c r="G28" s="151">
        <f>SUM(G26:G27)</f>
        <v>182801.45</v>
      </c>
      <c r="H28" s="57"/>
    </row>
    <row r="29" spans="1:9" ht="12" customHeight="1" thickTop="1" thickBot="1">
      <c r="A29" s="62"/>
      <c r="B29" s="56"/>
      <c r="C29" s="63"/>
      <c r="D29" s="9"/>
      <c r="E29" s="63"/>
      <c r="F29" s="63"/>
      <c r="G29" s="9"/>
      <c r="H29" s="57"/>
    </row>
    <row r="30" spans="1:9" ht="39" customHeight="1" thickBot="1">
      <c r="A30" s="166" t="s">
        <v>39</v>
      </c>
      <c r="B30" s="167"/>
      <c r="C30" s="167"/>
      <c r="D30" s="167"/>
      <c r="E30" s="167"/>
      <c r="F30" s="167"/>
      <c r="G30" s="168"/>
      <c r="H30" s="65"/>
    </row>
    <row r="31" spans="1:9" ht="24" customHeight="1">
      <c r="A31" s="65"/>
      <c r="B31" s="65"/>
      <c r="C31" s="65"/>
      <c r="D31" s="65"/>
      <c r="E31" s="65"/>
      <c r="F31" s="65"/>
      <c r="G31" s="65"/>
      <c r="H31" s="65"/>
    </row>
    <row r="32" spans="1:9" ht="15.75" customHeight="1" thickBot="1">
      <c r="A32" s="3"/>
      <c r="B32" s="3"/>
      <c r="C32" s="179" t="s">
        <v>33</v>
      </c>
      <c r="D32" s="179"/>
      <c r="E32" s="3"/>
      <c r="F32" s="179" t="s">
        <v>42</v>
      </c>
      <c r="G32" s="179"/>
      <c r="H32" s="3"/>
      <c r="I32" s="3"/>
    </row>
    <row r="33" spans="1:10" ht="18.75" customHeight="1" thickBot="1">
      <c r="A33" s="71" t="s">
        <v>34</v>
      </c>
      <c r="B33" s="4"/>
      <c r="C33" s="3" t="s">
        <v>1</v>
      </c>
      <c r="D33" s="3" t="s">
        <v>2</v>
      </c>
      <c r="E33" s="4"/>
      <c r="F33" s="3" t="s">
        <v>1</v>
      </c>
      <c r="G33" s="3" t="s">
        <v>2</v>
      </c>
      <c r="H33" s="4"/>
      <c r="I33" s="4"/>
    </row>
    <row r="34" spans="1:10" ht="15.75" customHeight="1">
      <c r="A34" s="58"/>
      <c r="B34" s="4"/>
      <c r="C34" s="5" t="s">
        <v>4</v>
      </c>
      <c r="D34" s="5" t="s">
        <v>4</v>
      </c>
      <c r="E34" s="6"/>
      <c r="F34" s="5" t="s">
        <v>4</v>
      </c>
      <c r="G34" s="5" t="s">
        <v>4</v>
      </c>
      <c r="H34" s="4"/>
      <c r="I34" s="4"/>
    </row>
    <row r="35" spans="1:10" ht="15.75" customHeight="1">
      <c r="A35" s="62" t="s">
        <v>5</v>
      </c>
      <c r="B35" s="4"/>
      <c r="C35" s="78">
        <v>59520</v>
      </c>
      <c r="D35" s="78">
        <v>59520</v>
      </c>
      <c r="E35" s="78"/>
      <c r="F35" s="139">
        <v>68990</v>
      </c>
      <c r="G35" s="78"/>
      <c r="H35" s="7"/>
      <c r="I35" s="4"/>
    </row>
    <row r="36" spans="1:10" ht="15.75" customHeight="1">
      <c r="A36" s="8" t="s">
        <v>6</v>
      </c>
      <c r="B36" s="4"/>
      <c r="C36" s="77">
        <v>40086</v>
      </c>
      <c r="D36" s="77">
        <v>40086</v>
      </c>
      <c r="E36" s="77"/>
      <c r="F36" s="138">
        <v>5621.49</v>
      </c>
      <c r="G36" s="77"/>
      <c r="H36" s="7"/>
      <c r="I36" s="4"/>
    </row>
    <row r="37" spans="1:10" ht="15.75" customHeight="1">
      <c r="A37" s="8" t="s">
        <v>7</v>
      </c>
      <c r="B37" s="4"/>
      <c r="C37" s="77">
        <v>8000</v>
      </c>
      <c r="D37" s="77">
        <v>8000</v>
      </c>
      <c r="E37" s="77"/>
      <c r="F37" s="138">
        <v>11756</v>
      </c>
      <c r="G37" s="77"/>
      <c r="H37" s="7"/>
      <c r="I37" s="4"/>
    </row>
    <row r="38" spans="1:10" ht="15.75" customHeight="1">
      <c r="A38" s="8" t="s">
        <v>8</v>
      </c>
      <c r="B38" s="4"/>
      <c r="C38" s="79">
        <v>76173</v>
      </c>
      <c r="D38" s="79">
        <v>76173</v>
      </c>
      <c r="E38" s="77"/>
      <c r="F38" s="140">
        <v>96685.38</v>
      </c>
      <c r="G38" s="79"/>
      <c r="H38" s="7"/>
      <c r="I38" s="4"/>
    </row>
    <row r="39" spans="1:10" ht="16.5" customHeight="1" thickBot="1">
      <c r="A39" s="3"/>
      <c r="B39" s="4"/>
      <c r="C39" s="81">
        <v>183779</v>
      </c>
      <c r="D39" s="81">
        <v>183779</v>
      </c>
      <c r="E39" s="77"/>
      <c r="F39" s="141">
        <f>SUM(F35:F38)</f>
        <v>183052.87</v>
      </c>
      <c r="G39" s="81"/>
      <c r="H39" s="7"/>
      <c r="I39" s="4"/>
    </row>
    <row r="40" spans="1:10" ht="16.5" customHeight="1" thickTop="1">
      <c r="A40" s="8" t="s">
        <v>24</v>
      </c>
      <c r="B40" s="4"/>
      <c r="C40" s="82">
        <v>-21779</v>
      </c>
      <c r="D40" s="82">
        <v>-21779</v>
      </c>
      <c r="E40" s="77"/>
      <c r="F40" s="142">
        <v>-4853</v>
      </c>
      <c r="G40" s="82"/>
      <c r="H40" s="7"/>
      <c r="I40" s="4"/>
    </row>
    <row r="41" spans="1:10" ht="16.5" customHeight="1" thickBot="1">
      <c r="A41" s="8" t="s">
        <v>9</v>
      </c>
      <c r="B41" s="4"/>
      <c r="C41" s="77"/>
      <c r="D41" s="81">
        <v>162000</v>
      </c>
      <c r="E41" s="77"/>
      <c r="F41" s="77"/>
      <c r="G41" s="81">
        <f>SUM(F39:F40)</f>
        <v>178199.87</v>
      </c>
      <c r="H41" s="7"/>
      <c r="I41" s="4"/>
    </row>
    <row r="42" spans="1:10" ht="17.100000000000001" customHeight="1" thickTop="1" thickBot="1">
      <c r="A42" s="62"/>
      <c r="B42" s="56"/>
      <c r="C42" s="63"/>
      <c r="D42" s="82"/>
      <c r="E42" s="63"/>
      <c r="F42" s="63"/>
      <c r="G42" s="82"/>
      <c r="H42" s="57"/>
      <c r="I42" s="4"/>
    </row>
    <row r="43" spans="1:10" ht="39" customHeight="1" thickBot="1">
      <c r="A43" s="166" t="s">
        <v>37</v>
      </c>
      <c r="B43" s="167"/>
      <c r="C43" s="167"/>
      <c r="D43" s="167"/>
      <c r="E43" s="167"/>
      <c r="F43" s="167"/>
      <c r="G43" s="168"/>
      <c r="H43" s="113"/>
      <c r="I43" s="57"/>
    </row>
    <row r="44" spans="1:10" ht="21.75" customHeight="1">
      <c r="A44" s="112"/>
      <c r="B44" s="112"/>
      <c r="C44" s="112"/>
      <c r="D44" s="112"/>
      <c r="E44" s="112"/>
      <c r="F44" s="112"/>
      <c r="G44" s="112"/>
      <c r="H44" s="113"/>
      <c r="I44" s="57"/>
    </row>
    <row r="45" spans="1:10" ht="18.75" customHeight="1">
      <c r="A45" s="112"/>
      <c r="B45" s="112"/>
      <c r="C45" s="112"/>
      <c r="D45" s="112"/>
      <c r="E45" s="112"/>
      <c r="F45" s="112"/>
      <c r="G45" s="112"/>
      <c r="H45" s="113"/>
      <c r="I45" s="57"/>
    </row>
    <row r="46" spans="1:10" ht="18" thickBot="1">
      <c r="A46" s="3"/>
      <c r="B46" s="3"/>
      <c r="C46" s="12" t="s">
        <v>33</v>
      </c>
      <c r="D46" s="12"/>
      <c r="E46" s="3"/>
      <c r="F46" s="127" t="s">
        <v>42</v>
      </c>
      <c r="G46" s="127"/>
      <c r="H46" s="55"/>
      <c r="I46" s="13"/>
    </row>
    <row r="47" spans="1:10" ht="18.75" customHeight="1" thickBot="1">
      <c r="A47" s="71" t="s">
        <v>11</v>
      </c>
      <c r="B47" s="4"/>
      <c r="C47" s="121" t="s">
        <v>1</v>
      </c>
      <c r="D47" s="121" t="s">
        <v>2</v>
      </c>
      <c r="E47" s="4"/>
      <c r="F47" s="128" t="s">
        <v>1</v>
      </c>
      <c r="G47" s="128" t="s">
        <v>2</v>
      </c>
      <c r="H47" s="56"/>
      <c r="I47" s="1"/>
    </row>
    <row r="48" spans="1:10" ht="17.399999999999999">
      <c r="B48" s="4"/>
      <c r="C48" s="5" t="s">
        <v>4</v>
      </c>
      <c r="D48" s="5" t="s">
        <v>4</v>
      </c>
      <c r="E48" s="6"/>
      <c r="F48" s="129" t="s">
        <v>4</v>
      </c>
      <c r="G48" s="129" t="s">
        <v>4</v>
      </c>
      <c r="H48" s="56"/>
      <c r="I48" s="1"/>
      <c r="J48" s="76"/>
    </row>
    <row r="49" spans="1:9" ht="17.399999999999999">
      <c r="A49" s="62" t="s">
        <v>5</v>
      </c>
      <c r="B49" s="4"/>
      <c r="C49" s="78">
        <v>683210</v>
      </c>
      <c r="D49" s="78">
        <v>683210</v>
      </c>
      <c r="E49" s="78"/>
      <c r="F49" s="135">
        <v>701597</v>
      </c>
      <c r="G49" s="135">
        <v>701597</v>
      </c>
      <c r="H49" s="57"/>
      <c r="I49" s="1"/>
    </row>
    <row r="50" spans="1:9" ht="17.399999999999999">
      <c r="A50" s="8" t="s">
        <v>6</v>
      </c>
      <c r="B50" s="4"/>
      <c r="C50" s="77">
        <v>1000</v>
      </c>
      <c r="D50" s="77">
        <v>1000</v>
      </c>
      <c r="E50" s="77"/>
      <c r="F50" s="134">
        <v>1000</v>
      </c>
      <c r="G50" s="134">
        <v>1000</v>
      </c>
      <c r="H50" s="57"/>
      <c r="I50" s="1"/>
    </row>
    <row r="51" spans="1:9" ht="17.399999999999999">
      <c r="A51" s="8" t="s">
        <v>7</v>
      </c>
      <c r="B51" s="4"/>
      <c r="C51" s="77">
        <v>13100</v>
      </c>
      <c r="D51" s="77">
        <v>1300</v>
      </c>
      <c r="E51" s="77"/>
      <c r="F51" s="134">
        <v>15100</v>
      </c>
      <c r="G51" s="134">
        <v>15100</v>
      </c>
      <c r="H51" s="57"/>
      <c r="I51" s="1"/>
    </row>
    <row r="52" spans="1:9" ht="17.399999999999999">
      <c r="A52" s="8" t="s">
        <v>8</v>
      </c>
      <c r="B52" s="4"/>
      <c r="C52" s="79">
        <v>297450</v>
      </c>
      <c r="D52" s="79">
        <v>297450</v>
      </c>
      <c r="E52" s="77"/>
      <c r="F52" s="136">
        <v>366800</v>
      </c>
      <c r="G52" s="136">
        <v>366800</v>
      </c>
      <c r="H52" s="57"/>
      <c r="I52" s="1"/>
    </row>
    <row r="53" spans="1:9" ht="18" thickBot="1">
      <c r="A53" s="8"/>
      <c r="B53" s="4"/>
      <c r="C53" s="81">
        <v>994760</v>
      </c>
      <c r="D53" s="81">
        <v>994760</v>
      </c>
      <c r="E53" s="77"/>
      <c r="F53" s="81">
        <f>SUM(F49:F52)</f>
        <v>1084497</v>
      </c>
      <c r="G53" s="81">
        <f>SUM(G49:G52)</f>
        <v>1084497</v>
      </c>
      <c r="H53" s="57"/>
      <c r="I53" s="1"/>
    </row>
    <row r="54" spans="1:9" ht="18" thickTop="1">
      <c r="A54" s="38" t="s">
        <v>24</v>
      </c>
      <c r="B54" s="4"/>
      <c r="C54" s="82"/>
      <c r="D54" s="80">
        <v>-645493</v>
      </c>
      <c r="E54" s="77"/>
      <c r="F54" s="82"/>
      <c r="G54" s="137">
        <v>-701271</v>
      </c>
      <c r="H54" s="57"/>
      <c r="I54" s="1"/>
    </row>
    <row r="55" spans="1:9" ht="18" thickBot="1">
      <c r="A55" s="8" t="s">
        <v>9</v>
      </c>
      <c r="B55" s="4"/>
      <c r="C55" s="77"/>
      <c r="D55" s="81">
        <v>349267</v>
      </c>
      <c r="E55" s="77"/>
      <c r="F55" s="77"/>
      <c r="G55" s="81">
        <f>SUM(G53:G54)</f>
        <v>383226</v>
      </c>
      <c r="H55" s="57"/>
      <c r="I55" s="1"/>
    </row>
    <row r="56" spans="1:9" ht="17.399999999999999" customHeight="1" thickTop="1" thickBot="1">
      <c r="A56" s="62"/>
      <c r="B56" s="56"/>
      <c r="C56" s="63"/>
      <c r="D56" s="9"/>
      <c r="E56" s="63"/>
      <c r="F56" s="63"/>
      <c r="G56" s="9"/>
      <c r="H56" s="57"/>
      <c r="I56" s="1"/>
    </row>
    <row r="57" spans="1:9" ht="39" customHeight="1" thickBot="1">
      <c r="A57" s="166" t="s">
        <v>12</v>
      </c>
      <c r="B57" s="167"/>
      <c r="C57" s="167"/>
      <c r="D57" s="167"/>
      <c r="E57" s="167"/>
      <c r="F57" s="167"/>
      <c r="G57" s="168"/>
      <c r="H57" s="64"/>
      <c r="I57" s="53"/>
    </row>
    <row r="58" spans="1:9" ht="20.100000000000001" customHeight="1"/>
    <row r="59" spans="1:9" ht="16.2" thickBot="1">
      <c r="A59" s="2"/>
      <c r="B59" s="2"/>
      <c r="C59" s="127" t="s">
        <v>33</v>
      </c>
      <c r="D59" s="127"/>
      <c r="E59" s="128"/>
      <c r="F59" s="127" t="s">
        <v>42</v>
      </c>
      <c r="G59" s="127"/>
      <c r="H59" s="57"/>
      <c r="I59" s="2"/>
    </row>
    <row r="60" spans="1:9" ht="18.75" customHeight="1" thickBot="1">
      <c r="A60" s="145" t="s">
        <v>13</v>
      </c>
      <c r="B60" s="2"/>
      <c r="C60" s="128" t="s">
        <v>1</v>
      </c>
      <c r="D60" s="128" t="s">
        <v>2</v>
      </c>
      <c r="E60" s="128"/>
      <c r="F60" s="128" t="s">
        <v>1</v>
      </c>
      <c r="G60" s="128" t="s">
        <v>2</v>
      </c>
      <c r="H60" s="57"/>
      <c r="I60" s="2"/>
    </row>
    <row r="61" spans="1:9" ht="15.6">
      <c r="B61" s="16"/>
      <c r="C61" s="129" t="s">
        <v>4</v>
      </c>
      <c r="D61" s="129" t="s">
        <v>4</v>
      </c>
      <c r="E61" s="129"/>
      <c r="F61" s="129" t="s">
        <v>4</v>
      </c>
      <c r="G61" s="129" t="s">
        <v>4</v>
      </c>
      <c r="H61" s="57"/>
      <c r="I61" s="2"/>
    </row>
    <row r="62" spans="1:9" ht="15.6">
      <c r="A62" s="7" t="s">
        <v>5</v>
      </c>
      <c r="B62" s="7"/>
      <c r="C62" s="123"/>
      <c r="D62" s="130">
        <v>1369688.28782162</v>
      </c>
      <c r="E62" s="88"/>
      <c r="F62" s="123">
        <v>2043997.5976323199</v>
      </c>
      <c r="G62" s="123"/>
      <c r="H62" s="57"/>
      <c r="I62" s="7"/>
    </row>
    <row r="63" spans="1:9" ht="15.6">
      <c r="A63" s="7" t="s">
        <v>6</v>
      </c>
      <c r="B63" s="7"/>
      <c r="C63" s="123"/>
      <c r="D63" s="130">
        <v>11995</v>
      </c>
      <c r="E63" s="88"/>
      <c r="F63" s="123">
        <v>2094.75</v>
      </c>
      <c r="G63" s="123"/>
      <c r="H63" s="57"/>
      <c r="I63" s="7"/>
    </row>
    <row r="64" spans="1:9" ht="15.6">
      <c r="A64" s="7" t="s">
        <v>7</v>
      </c>
      <c r="B64" s="7"/>
      <c r="C64" s="123"/>
      <c r="D64" s="130">
        <v>58650</v>
      </c>
      <c r="E64" s="88"/>
      <c r="F64" s="123">
        <v>50424.87</v>
      </c>
      <c r="G64" s="123"/>
      <c r="H64" s="57"/>
      <c r="I64" s="7"/>
    </row>
    <row r="65" spans="1:9" ht="15.6">
      <c r="A65" s="7" t="s">
        <v>8</v>
      </c>
      <c r="B65" s="7"/>
      <c r="C65" s="91"/>
      <c r="D65" s="132">
        <v>271962</v>
      </c>
      <c r="E65" s="88"/>
      <c r="F65" s="91">
        <v>67370.350000000006</v>
      </c>
      <c r="G65" s="91"/>
      <c r="H65" s="57"/>
      <c r="I65" s="7"/>
    </row>
    <row r="66" spans="1:9" ht="16.2" thickBot="1">
      <c r="A66" s="7"/>
      <c r="B66" s="7"/>
      <c r="C66" s="81"/>
      <c r="D66" s="81">
        <v>1712295.28782162</v>
      </c>
      <c r="E66" s="88"/>
      <c r="F66" s="81">
        <v>2163887.5676323199</v>
      </c>
      <c r="G66" s="81"/>
      <c r="H66" s="57"/>
      <c r="I66" s="7"/>
    </row>
    <row r="67" spans="1:9" ht="16.2" thickTop="1">
      <c r="A67" s="38" t="s">
        <v>24</v>
      </c>
      <c r="B67" s="7"/>
      <c r="C67" s="89"/>
      <c r="D67" s="131">
        <v>-62078</v>
      </c>
      <c r="E67" s="88"/>
      <c r="F67" s="131">
        <v>-362138</v>
      </c>
      <c r="G67" s="90"/>
      <c r="H67" s="57"/>
      <c r="I67" s="7"/>
    </row>
    <row r="68" spans="1:9" ht="16.2" thickBot="1">
      <c r="A68" s="7" t="s">
        <v>9</v>
      </c>
      <c r="B68" s="7"/>
      <c r="C68" s="88"/>
      <c r="D68" s="81">
        <v>1650217.28782162</v>
      </c>
      <c r="E68" s="88"/>
      <c r="F68" s="141">
        <v>1801749.5676323199</v>
      </c>
      <c r="G68" s="81"/>
      <c r="H68" s="57"/>
      <c r="I68" s="7"/>
    </row>
    <row r="69" spans="1:9" ht="12" customHeight="1" thickTop="1" thickBot="1">
      <c r="A69" s="10"/>
      <c r="B69" s="10"/>
      <c r="C69" s="10"/>
      <c r="D69" s="19"/>
      <c r="E69" s="10"/>
      <c r="F69" s="10"/>
      <c r="G69" s="19"/>
      <c r="H69" s="57"/>
      <c r="I69" s="7"/>
    </row>
    <row r="70" spans="1:9" ht="39" customHeight="1" thickBot="1">
      <c r="A70" s="163" t="s">
        <v>25</v>
      </c>
      <c r="B70" s="164"/>
      <c r="C70" s="164"/>
      <c r="D70" s="164"/>
      <c r="E70" s="164"/>
      <c r="F70" s="164"/>
      <c r="G70" s="165"/>
      <c r="H70" s="59"/>
      <c r="I70" s="54"/>
    </row>
    <row r="71" spans="1:9" ht="20.100000000000001" customHeight="1"/>
    <row r="72" spans="1:9" ht="16.2" thickBot="1">
      <c r="A72" s="20"/>
      <c r="B72" s="20"/>
      <c r="C72" s="127" t="s">
        <v>33</v>
      </c>
      <c r="D72" s="127"/>
      <c r="E72" s="20"/>
      <c r="F72" s="127" t="s">
        <v>42</v>
      </c>
      <c r="G72" s="127"/>
    </row>
    <row r="73" spans="1:9" ht="18.75" customHeight="1" thickBot="1">
      <c r="A73" s="120" t="s">
        <v>14</v>
      </c>
      <c r="B73" s="21"/>
      <c r="C73" s="128" t="s">
        <v>1</v>
      </c>
      <c r="D73" s="128" t="s">
        <v>2</v>
      </c>
      <c r="E73" s="21"/>
      <c r="F73" s="128" t="s">
        <v>1</v>
      </c>
      <c r="G73" s="128" t="s">
        <v>2</v>
      </c>
    </row>
    <row r="74" spans="1:9" ht="15.6">
      <c r="B74" s="23"/>
      <c r="C74" s="129" t="s">
        <v>4</v>
      </c>
      <c r="D74" s="129" t="s">
        <v>4</v>
      </c>
      <c r="E74" s="23"/>
      <c r="F74" s="129" t="s">
        <v>4</v>
      </c>
      <c r="G74" s="129" t="s">
        <v>4</v>
      </c>
    </row>
    <row r="75" spans="1:9" ht="15.6">
      <c r="A75" s="25" t="s">
        <v>5</v>
      </c>
      <c r="B75" s="21"/>
      <c r="D75" s="24"/>
      <c r="E75" s="125"/>
      <c r="G75" s="24"/>
    </row>
    <row r="76" spans="1:9" ht="15.6">
      <c r="A76" s="25" t="s">
        <v>6</v>
      </c>
      <c r="B76" s="21"/>
      <c r="C76" s="26">
        <v>25764</v>
      </c>
      <c r="D76" s="26">
        <v>19172</v>
      </c>
      <c r="E76" s="7"/>
      <c r="F76" s="26">
        <v>24502</v>
      </c>
      <c r="G76" s="26">
        <v>16030</v>
      </c>
    </row>
    <row r="77" spans="1:9" ht="15.6">
      <c r="A77" s="25" t="s">
        <v>7</v>
      </c>
      <c r="B77" s="21"/>
      <c r="C77" s="26">
        <v>8968</v>
      </c>
      <c r="D77" s="26">
        <v>8968</v>
      </c>
      <c r="E77" s="7"/>
      <c r="F77" s="26">
        <v>8670</v>
      </c>
      <c r="G77" s="26">
        <v>8670</v>
      </c>
    </row>
    <row r="78" spans="1:9" ht="15.6">
      <c r="A78" s="25" t="s">
        <v>8</v>
      </c>
      <c r="B78" s="21"/>
      <c r="C78" s="26"/>
      <c r="D78" s="26"/>
      <c r="E78" s="7"/>
      <c r="F78" s="26">
        <v>0</v>
      </c>
      <c r="G78" s="26">
        <v>0</v>
      </c>
    </row>
    <row r="79" spans="1:9" ht="15.6">
      <c r="A79" s="22"/>
      <c r="B79" s="21"/>
      <c r="C79" s="27">
        <v>224975</v>
      </c>
      <c r="D79" s="27">
        <v>145804</v>
      </c>
      <c r="E79" s="7"/>
      <c r="F79" s="27">
        <v>229081</v>
      </c>
      <c r="G79" s="27">
        <v>177496</v>
      </c>
    </row>
    <row r="80" spans="1:9" ht="16.2" thickBot="1">
      <c r="A80" s="38" t="s">
        <v>24</v>
      </c>
      <c r="B80" s="21"/>
      <c r="C80" s="28">
        <v>259707</v>
      </c>
      <c r="D80" s="28">
        <v>173944</v>
      </c>
      <c r="E80" s="7"/>
      <c r="F80" s="28">
        <f>SUM(F76:F79)</f>
        <v>262253</v>
      </c>
      <c r="G80" s="28">
        <f>SUM(G76:G79)</f>
        <v>202196</v>
      </c>
    </row>
    <row r="81" spans="1:8" ht="16.2" thickTop="1">
      <c r="A81" s="25" t="s">
        <v>9</v>
      </c>
      <c r="B81" s="21"/>
      <c r="C81" s="29"/>
      <c r="D81" s="24"/>
      <c r="E81" s="7"/>
      <c r="F81" s="29"/>
      <c r="G81" s="143">
        <v>-13560</v>
      </c>
    </row>
    <row r="82" spans="1:8" ht="16.2" thickBot="1">
      <c r="A82" s="86"/>
      <c r="B82" s="92"/>
      <c r="C82" s="26"/>
      <c r="D82" s="28">
        <v>173944</v>
      </c>
      <c r="E82" s="7"/>
      <c r="F82" s="26"/>
      <c r="G82" s="28">
        <f>SUM(G80:G81)</f>
        <v>188636</v>
      </c>
    </row>
    <row r="83" spans="1:8" ht="11.4" customHeight="1" thickTop="1" thickBot="1">
      <c r="A83" s="30"/>
      <c r="B83" s="31"/>
      <c r="C83" s="26"/>
      <c r="D83" s="87"/>
      <c r="E83" s="7"/>
      <c r="F83" s="26"/>
      <c r="G83" s="87"/>
    </row>
    <row r="84" spans="1:8" ht="39" customHeight="1" thickBot="1">
      <c r="A84" s="169" t="s">
        <v>15</v>
      </c>
      <c r="B84" s="170"/>
      <c r="C84" s="170"/>
      <c r="D84" s="170"/>
      <c r="E84" s="170"/>
      <c r="F84" s="170"/>
      <c r="G84" s="171"/>
    </row>
    <row r="85" spans="1:8" ht="16.5" customHeight="1">
      <c r="A85" s="119"/>
      <c r="B85" s="119"/>
      <c r="C85" s="119"/>
      <c r="D85" s="119"/>
      <c r="E85" s="119"/>
      <c r="F85" s="119"/>
      <c r="G85" s="119"/>
    </row>
    <row r="86" spans="1:8" ht="12" customHeight="1"/>
    <row r="87" spans="1:8" ht="19.5" customHeight="1"/>
    <row r="88" spans="1:8" ht="15" thickBot="1">
      <c r="A88" s="43"/>
      <c r="B88" s="43"/>
      <c r="C88" s="162" t="s">
        <v>33</v>
      </c>
      <c r="D88" s="162"/>
      <c r="E88" s="14"/>
      <c r="F88" s="162" t="s">
        <v>42</v>
      </c>
      <c r="G88" s="162"/>
      <c r="H88" s="43"/>
    </row>
    <row r="89" spans="1:8" ht="18.75" customHeight="1" thickBot="1">
      <c r="A89" s="72" t="s">
        <v>27</v>
      </c>
      <c r="B89" s="43"/>
      <c r="C89" s="122" t="s">
        <v>1</v>
      </c>
      <c r="D89" s="122" t="s">
        <v>2</v>
      </c>
      <c r="E89" s="84"/>
      <c r="F89" s="122" t="s">
        <v>1</v>
      </c>
      <c r="G89" s="122" t="s">
        <v>2</v>
      </c>
      <c r="H89" s="43"/>
    </row>
    <row r="90" spans="1:8" ht="15.6">
      <c r="B90" s="15"/>
      <c r="C90" s="17" t="s">
        <v>4</v>
      </c>
      <c r="D90" s="17" t="s">
        <v>4</v>
      </c>
      <c r="E90" s="17"/>
      <c r="F90" s="17" t="s">
        <v>4</v>
      </c>
      <c r="G90" s="17" t="s">
        <v>4</v>
      </c>
      <c r="H90" s="7"/>
    </row>
    <row r="91" spans="1:8" ht="15.6">
      <c r="A91" s="7" t="s">
        <v>5</v>
      </c>
      <c r="B91" s="7"/>
      <c r="C91" s="130">
        <v>191785</v>
      </c>
      <c r="D91" s="130">
        <v>179265</v>
      </c>
      <c r="E91" s="7"/>
      <c r="F91" s="130">
        <v>170480</v>
      </c>
      <c r="G91" s="130">
        <v>163000</v>
      </c>
      <c r="H91" s="7"/>
    </row>
    <row r="92" spans="1:8" ht="15.6">
      <c r="A92" s="7" t="s">
        <v>6</v>
      </c>
      <c r="B92" s="7"/>
      <c r="C92" s="130">
        <v>3200</v>
      </c>
      <c r="D92" s="130">
        <v>3200</v>
      </c>
      <c r="E92" s="7"/>
      <c r="F92" s="130">
        <v>3200</v>
      </c>
      <c r="G92" s="130">
        <v>3200</v>
      </c>
      <c r="H92" s="7"/>
    </row>
    <row r="93" spans="1:8" ht="15.6">
      <c r="A93" s="7" t="s">
        <v>7</v>
      </c>
      <c r="B93" s="7"/>
      <c r="C93" s="130">
        <v>0</v>
      </c>
      <c r="D93" s="130">
        <v>0</v>
      </c>
      <c r="E93" s="7"/>
      <c r="F93" s="130"/>
      <c r="G93" s="130"/>
      <c r="H93" s="7"/>
    </row>
    <row r="94" spans="1:8" ht="15.6">
      <c r="A94" s="7" t="s">
        <v>8</v>
      </c>
      <c r="B94" s="7"/>
      <c r="C94" s="132">
        <v>105050</v>
      </c>
      <c r="D94" s="132">
        <v>104850</v>
      </c>
      <c r="E94" s="7"/>
      <c r="F94" s="132">
        <v>179973</v>
      </c>
      <c r="G94" s="132">
        <v>175973</v>
      </c>
      <c r="H94" s="7"/>
    </row>
    <row r="95" spans="1:8" ht="16.2" thickBot="1">
      <c r="A95" s="7"/>
      <c r="B95" s="7"/>
      <c r="C95" s="28">
        <f>SUM(C91:C94)</f>
        <v>300035</v>
      </c>
      <c r="D95" s="28">
        <f>SUM(D91:D94)</f>
        <v>287315</v>
      </c>
      <c r="E95" s="7"/>
      <c r="F95" s="28">
        <f>SUM(F91:F94)</f>
        <v>353653</v>
      </c>
      <c r="G95" s="28">
        <f>SUM(G91:G94)</f>
        <v>342173</v>
      </c>
      <c r="H95" s="7"/>
    </row>
    <row r="96" spans="1:8" ht="16.2" thickTop="1">
      <c r="A96" s="7" t="s">
        <v>24</v>
      </c>
      <c r="B96" s="7"/>
      <c r="C96" s="18"/>
      <c r="D96" s="131">
        <v>-13955</v>
      </c>
      <c r="E96" s="7"/>
      <c r="F96" s="18"/>
      <c r="G96" s="90">
        <v>-35000</v>
      </c>
      <c r="H96" s="7"/>
    </row>
    <row r="97" spans="1:8" ht="16.2" thickBot="1">
      <c r="A97" s="7" t="s">
        <v>9</v>
      </c>
      <c r="B97" s="7"/>
      <c r="C97" s="7"/>
      <c r="D97" s="28">
        <f>SUM(D95:D96)</f>
        <v>273360</v>
      </c>
      <c r="E97" s="7"/>
      <c r="F97" s="7"/>
      <c r="G97" s="28">
        <f>SUM(G95:G96)</f>
        <v>307173</v>
      </c>
      <c r="H97" s="7"/>
    </row>
    <row r="98" spans="1:8" ht="12" customHeight="1" thickTop="1" thickBot="1">
      <c r="A98" s="57"/>
      <c r="B98" s="57"/>
      <c r="C98" s="57"/>
      <c r="D98" s="68"/>
      <c r="E98" s="57"/>
      <c r="F98" s="57"/>
      <c r="G98" s="68"/>
      <c r="H98" s="57"/>
    </row>
    <row r="99" spans="1:8" ht="39" customHeight="1" thickBot="1">
      <c r="A99" s="163" t="s">
        <v>28</v>
      </c>
      <c r="B99" s="164"/>
      <c r="C99" s="164"/>
      <c r="D99" s="164"/>
      <c r="E99" s="164"/>
      <c r="F99" s="164"/>
      <c r="G99" s="165"/>
      <c r="H99" s="59"/>
    </row>
    <row r="100" spans="1:8" ht="20.100000000000001" customHeight="1">
      <c r="A100" s="69"/>
      <c r="B100" s="69"/>
      <c r="C100" s="69"/>
      <c r="D100" s="69"/>
      <c r="E100" s="69"/>
      <c r="F100" s="69"/>
      <c r="G100" s="69"/>
      <c r="H100" s="59"/>
    </row>
    <row r="101" spans="1:8" ht="16.2" thickBot="1">
      <c r="A101" s="7"/>
      <c r="B101" s="7"/>
      <c r="C101" s="14" t="s">
        <v>33</v>
      </c>
      <c r="D101" s="14"/>
      <c r="E101" s="14"/>
      <c r="F101" s="162" t="s">
        <v>42</v>
      </c>
      <c r="G101" s="162"/>
    </row>
    <row r="102" spans="1:8" ht="18.75" customHeight="1" thickBot="1">
      <c r="A102" s="72" t="s">
        <v>16</v>
      </c>
      <c r="B102" s="7"/>
      <c r="C102" s="122" t="s">
        <v>1</v>
      </c>
      <c r="D102" s="122" t="s">
        <v>2</v>
      </c>
      <c r="E102" s="84"/>
      <c r="F102" s="122" t="s">
        <v>1</v>
      </c>
      <c r="G102" s="122" t="s">
        <v>2</v>
      </c>
    </row>
    <row r="103" spans="1:8" ht="15.6">
      <c r="B103" s="15"/>
      <c r="C103" s="17" t="s">
        <v>4</v>
      </c>
      <c r="D103" s="17" t="s">
        <v>4</v>
      </c>
      <c r="E103" s="17"/>
      <c r="F103" s="17" t="s">
        <v>4</v>
      </c>
      <c r="G103" s="17" t="s">
        <v>4</v>
      </c>
    </row>
    <row r="104" spans="1:8" ht="15.6">
      <c r="A104" s="7" t="s">
        <v>5</v>
      </c>
      <c r="B104" s="7"/>
      <c r="C104" s="124">
        <v>113410</v>
      </c>
      <c r="D104" s="124">
        <v>90728</v>
      </c>
      <c r="E104" s="7"/>
      <c r="F104" s="48">
        <v>72800</v>
      </c>
      <c r="G104" s="48"/>
    </row>
    <row r="105" spans="1:8" ht="15.6">
      <c r="A105" s="7" t="s">
        <v>6</v>
      </c>
      <c r="B105" s="7"/>
      <c r="C105" s="124">
        <v>66950</v>
      </c>
      <c r="D105" s="124">
        <v>66950</v>
      </c>
      <c r="E105" s="7"/>
      <c r="F105" s="48">
        <v>66950</v>
      </c>
      <c r="G105" s="48"/>
    </row>
    <row r="106" spans="1:8" ht="15.6">
      <c r="A106" s="7" t="s">
        <v>7</v>
      </c>
      <c r="B106" s="7"/>
      <c r="C106" s="124"/>
      <c r="D106" s="124"/>
      <c r="E106" s="7"/>
      <c r="F106" s="48"/>
      <c r="G106" s="48"/>
    </row>
    <row r="107" spans="1:8" ht="15.6">
      <c r="A107" s="7" t="s">
        <v>18</v>
      </c>
      <c r="B107" s="7"/>
      <c r="C107" s="124">
        <v>529097</v>
      </c>
      <c r="D107" s="124">
        <v>529097</v>
      </c>
      <c r="E107" s="7"/>
      <c r="F107" s="124">
        <v>611521</v>
      </c>
      <c r="G107" s="48"/>
    </row>
    <row r="108" spans="1:8" ht="16.2" thickBot="1">
      <c r="B108" s="7"/>
      <c r="C108" s="28">
        <f>SUM(C104:C107)</f>
        <v>709457</v>
      </c>
      <c r="D108" s="28">
        <f>SUM(D104:D107)</f>
        <v>686775</v>
      </c>
      <c r="E108" s="7"/>
      <c r="F108" s="28">
        <v>751271</v>
      </c>
      <c r="G108" s="28"/>
    </row>
    <row r="109" spans="1:8" ht="16.2" thickTop="1">
      <c r="A109" s="38" t="s">
        <v>24</v>
      </c>
      <c r="B109" s="7"/>
      <c r="C109" s="18"/>
      <c r="D109" s="131">
        <v>-518178</v>
      </c>
      <c r="E109" s="7"/>
      <c r="F109" s="131">
        <v>-575367</v>
      </c>
      <c r="G109" s="90"/>
    </row>
    <row r="110" spans="1:8" ht="16.2" thickBot="1">
      <c r="A110" s="7" t="s">
        <v>9</v>
      </c>
      <c r="B110" s="7"/>
      <c r="C110" s="7"/>
      <c r="D110" s="28">
        <v>168597</v>
      </c>
      <c r="E110" s="7"/>
      <c r="F110" s="28">
        <f>SUM(F108:F109)</f>
        <v>175904</v>
      </c>
      <c r="G110" s="28"/>
    </row>
    <row r="111" spans="1:8" ht="16.8" thickTop="1" thickBot="1">
      <c r="A111" s="10"/>
      <c r="B111" s="10"/>
      <c r="C111" s="10"/>
      <c r="D111" s="33"/>
      <c r="E111" s="10"/>
      <c r="F111" s="10"/>
      <c r="G111" s="33"/>
    </row>
    <row r="112" spans="1:8" ht="39" customHeight="1" thickBot="1">
      <c r="A112" s="163" t="s">
        <v>38</v>
      </c>
      <c r="B112" s="164"/>
      <c r="C112" s="164"/>
      <c r="D112" s="164"/>
      <c r="E112" s="164"/>
      <c r="F112" s="164"/>
      <c r="G112" s="165"/>
    </row>
    <row r="113" spans="1:19" ht="20.100000000000001" customHeight="1"/>
    <row r="114" spans="1:19" ht="16.2" thickBot="1">
      <c r="A114" s="7"/>
      <c r="B114" s="7"/>
      <c r="C114" s="14" t="s">
        <v>33</v>
      </c>
      <c r="D114" s="14"/>
      <c r="E114" s="14"/>
      <c r="F114" s="14" t="s">
        <v>42</v>
      </c>
      <c r="G114" s="14"/>
    </row>
    <row r="115" spans="1:19" ht="18.75" customHeight="1" thickBot="1">
      <c r="A115" s="72" t="s">
        <v>19</v>
      </c>
      <c r="B115" s="7"/>
      <c r="C115" s="122" t="s">
        <v>1</v>
      </c>
      <c r="D115" s="122" t="s">
        <v>2</v>
      </c>
      <c r="E115" s="14"/>
      <c r="F115" s="122" t="s">
        <v>1</v>
      </c>
      <c r="G115" s="122" t="s">
        <v>2</v>
      </c>
    </row>
    <row r="116" spans="1:19" ht="15.6">
      <c r="B116" s="15"/>
      <c r="C116" s="17" t="s">
        <v>4</v>
      </c>
      <c r="D116" s="17" t="s">
        <v>4</v>
      </c>
      <c r="E116" s="15"/>
      <c r="F116" s="17" t="s">
        <v>4</v>
      </c>
      <c r="G116" s="17" t="s">
        <v>4</v>
      </c>
    </row>
    <row r="117" spans="1:19" ht="15.6">
      <c r="A117" s="7" t="s">
        <v>5</v>
      </c>
      <c r="B117" s="7"/>
      <c r="C117" s="93">
        <v>218694</v>
      </c>
      <c r="D117" s="93">
        <v>185424</v>
      </c>
      <c r="E117" s="7"/>
      <c r="F117" s="93">
        <v>71370</v>
      </c>
      <c r="G117" s="93">
        <v>63104</v>
      </c>
    </row>
    <row r="118" spans="1:19" ht="15.6">
      <c r="A118" s="7" t="s">
        <v>6</v>
      </c>
      <c r="B118" s="7"/>
      <c r="C118" s="93">
        <v>5028</v>
      </c>
      <c r="D118" s="93">
        <v>4190</v>
      </c>
      <c r="E118" s="7"/>
      <c r="F118" s="93">
        <v>6846</v>
      </c>
      <c r="G118" s="93">
        <v>5846</v>
      </c>
    </row>
    <row r="119" spans="1:19" ht="15.6">
      <c r="A119" s="7" t="s">
        <v>7</v>
      </c>
      <c r="B119" s="7"/>
      <c r="C119" s="4">
        <v>253</v>
      </c>
      <c r="D119" s="4">
        <v>253</v>
      </c>
      <c r="E119" s="7"/>
      <c r="F119" s="4">
        <v>300</v>
      </c>
      <c r="G119" s="4">
        <v>300</v>
      </c>
    </row>
    <row r="120" spans="1:19" ht="15.6">
      <c r="A120" s="7" t="s">
        <v>8</v>
      </c>
      <c r="B120" s="7"/>
      <c r="C120" s="94">
        <v>271303</v>
      </c>
      <c r="D120" s="94">
        <v>260243</v>
      </c>
      <c r="E120" s="7"/>
      <c r="F120" s="94">
        <v>245250</v>
      </c>
      <c r="G120" s="94">
        <v>234461</v>
      </c>
    </row>
    <row r="121" spans="1:19" ht="16.2" thickBot="1">
      <c r="A121" s="7"/>
      <c r="B121" s="7"/>
      <c r="C121" s="28">
        <v>495278</v>
      </c>
      <c r="D121" s="28">
        <v>450110</v>
      </c>
      <c r="E121" s="7"/>
      <c r="F121" s="28">
        <f>SUM(F117:F120)</f>
        <v>323766</v>
      </c>
      <c r="G121" s="28">
        <f>SUM(G117:G120)</f>
        <v>303711</v>
      </c>
    </row>
    <row r="122" spans="1:19" ht="16.2" thickTop="1">
      <c r="A122" s="38" t="s">
        <v>24</v>
      </c>
      <c r="B122" s="7"/>
      <c r="C122" s="96"/>
      <c r="D122" s="95">
        <v>-193821</v>
      </c>
      <c r="E122" s="7"/>
      <c r="F122" s="96"/>
      <c r="G122" s="95">
        <v>-38999</v>
      </c>
    </row>
    <row r="123" spans="1:19" ht="16.2" thickBot="1">
      <c r="A123" s="7" t="s">
        <v>9</v>
      </c>
      <c r="B123" s="7"/>
      <c r="C123" s="4"/>
      <c r="D123" s="28">
        <v>256289</v>
      </c>
      <c r="E123" s="7"/>
      <c r="F123" s="4"/>
      <c r="G123" s="28">
        <f>SUM(G121:G122)</f>
        <v>264712</v>
      </c>
    </row>
    <row r="124" spans="1:19" ht="12" customHeight="1" thickTop="1" thickBot="1">
      <c r="A124" s="10"/>
      <c r="B124" s="10"/>
      <c r="C124" s="10"/>
      <c r="D124" s="19"/>
      <c r="E124" s="10"/>
      <c r="F124" s="10"/>
      <c r="G124" s="19"/>
    </row>
    <row r="125" spans="1:19" ht="35.1" customHeight="1" thickBot="1">
      <c r="A125" s="172" t="s">
        <v>32</v>
      </c>
      <c r="B125" s="173"/>
      <c r="C125" s="173"/>
      <c r="D125" s="173"/>
      <c r="E125" s="173"/>
      <c r="F125" s="173"/>
      <c r="G125" s="174"/>
    </row>
    <row r="126" spans="1:19" ht="16.5" customHeight="1">
      <c r="A126" s="110"/>
      <c r="B126" s="110"/>
      <c r="C126" s="110"/>
      <c r="D126" s="110"/>
      <c r="E126" s="110"/>
      <c r="F126" s="110"/>
      <c r="G126" s="110"/>
    </row>
    <row r="127" spans="1:19" ht="14.1" customHeight="1">
      <c r="A127" s="111"/>
      <c r="B127" s="111"/>
      <c r="C127" s="111"/>
      <c r="D127" s="111"/>
      <c r="E127" s="111"/>
      <c r="F127" s="111"/>
      <c r="G127" s="111"/>
      <c r="H127" s="113"/>
      <c r="I127" s="57"/>
    </row>
    <row r="128" spans="1:19" ht="15.6">
      <c r="A128" s="44"/>
      <c r="B128" s="44"/>
      <c r="C128" s="14" t="s">
        <v>33</v>
      </c>
      <c r="D128" s="14"/>
      <c r="E128" s="14"/>
      <c r="F128" s="14" t="s">
        <v>42</v>
      </c>
      <c r="G128" s="14"/>
      <c r="H128" s="60"/>
      <c r="I128" s="44"/>
      <c r="J128" s="43"/>
      <c r="K128" s="43"/>
      <c r="L128" s="43"/>
      <c r="M128" s="43"/>
      <c r="N128" s="43"/>
      <c r="O128" s="43"/>
      <c r="P128" s="43"/>
      <c r="Q128" s="43"/>
      <c r="R128" s="43"/>
      <c r="S128" s="43"/>
    </row>
    <row r="129" spans="1:19" ht="16.2" thickBot="1">
      <c r="A129" s="44"/>
      <c r="B129" s="44"/>
      <c r="C129" s="122" t="s">
        <v>1</v>
      </c>
      <c r="D129" s="122" t="s">
        <v>2</v>
      </c>
      <c r="E129" s="84"/>
      <c r="F129" s="84" t="s">
        <v>1</v>
      </c>
      <c r="G129" s="84" t="s">
        <v>2</v>
      </c>
      <c r="H129" s="60"/>
      <c r="I129" s="44"/>
      <c r="J129" s="43"/>
      <c r="K129" s="43"/>
      <c r="L129" s="43"/>
      <c r="M129" s="43"/>
      <c r="N129" s="43"/>
      <c r="O129" s="43"/>
      <c r="P129" s="43"/>
      <c r="Q129" s="43"/>
      <c r="R129" s="43"/>
      <c r="S129" s="43"/>
    </row>
    <row r="130" spans="1:19" ht="18" customHeight="1" thickBot="1">
      <c r="A130" s="155" t="s">
        <v>21</v>
      </c>
      <c r="B130" s="45"/>
      <c r="C130" s="17" t="s">
        <v>4</v>
      </c>
      <c r="D130" s="17" t="s">
        <v>4</v>
      </c>
      <c r="E130" s="17"/>
      <c r="F130" s="17" t="s">
        <v>4</v>
      </c>
      <c r="G130" s="17" t="s">
        <v>4</v>
      </c>
      <c r="H130" s="60"/>
      <c r="I130" s="44"/>
      <c r="J130" s="43"/>
      <c r="K130" s="43"/>
      <c r="L130" s="43"/>
      <c r="M130" s="43"/>
      <c r="N130" s="43"/>
      <c r="O130" s="43"/>
      <c r="P130" s="43"/>
      <c r="Q130" s="43"/>
      <c r="R130" s="43"/>
      <c r="S130" s="43"/>
    </row>
    <row r="131" spans="1:19" ht="15.6">
      <c r="A131" s="44" t="s">
        <v>5</v>
      </c>
      <c r="B131" s="44"/>
      <c r="C131" s="130">
        <v>175192</v>
      </c>
      <c r="D131" s="124"/>
      <c r="E131" s="7"/>
      <c r="F131" s="130">
        <v>128578</v>
      </c>
      <c r="G131" s="48"/>
      <c r="H131" s="60"/>
      <c r="I131" s="44"/>
      <c r="J131" s="43"/>
      <c r="K131" s="43"/>
      <c r="L131" s="43"/>
      <c r="M131" s="43"/>
      <c r="N131" s="43"/>
      <c r="O131" s="43"/>
      <c r="P131" s="43"/>
      <c r="Q131" s="43"/>
      <c r="R131" s="43"/>
      <c r="S131" s="43"/>
    </row>
    <row r="132" spans="1:19" ht="15.6">
      <c r="A132" s="44" t="s">
        <v>6</v>
      </c>
      <c r="B132" s="44"/>
      <c r="C132" s="130">
        <v>18002</v>
      </c>
      <c r="D132" s="124"/>
      <c r="E132" s="7"/>
      <c r="F132" s="130">
        <v>45445</v>
      </c>
      <c r="G132" s="48"/>
      <c r="H132" s="60"/>
      <c r="I132" s="44" t="s">
        <v>22</v>
      </c>
      <c r="J132" s="43"/>
      <c r="K132" s="43"/>
      <c r="L132" s="43"/>
      <c r="M132" s="43"/>
      <c r="N132" s="43"/>
      <c r="O132" s="43"/>
      <c r="P132" s="43"/>
      <c r="Q132" s="43"/>
      <c r="R132" s="43"/>
      <c r="S132" s="43"/>
    </row>
    <row r="133" spans="1:19" ht="15.6">
      <c r="A133" s="44" t="s">
        <v>7</v>
      </c>
      <c r="B133" s="44"/>
      <c r="C133" s="130">
        <v>17307</v>
      </c>
      <c r="D133" s="124"/>
      <c r="E133" s="7"/>
      <c r="F133" s="130">
        <v>14525</v>
      </c>
      <c r="G133" s="48"/>
      <c r="H133" s="60"/>
      <c r="I133" s="44"/>
      <c r="J133" s="75"/>
      <c r="K133" s="43"/>
      <c r="L133" s="43"/>
      <c r="M133" s="43"/>
      <c r="N133" s="43"/>
      <c r="O133" s="43"/>
      <c r="P133" s="43"/>
      <c r="Q133" s="43"/>
      <c r="R133" s="43"/>
      <c r="S133" s="43"/>
    </row>
    <row r="134" spans="1:19" ht="15.6">
      <c r="A134" s="44" t="s">
        <v>17</v>
      </c>
      <c r="B134" s="44"/>
      <c r="C134" s="130">
        <v>50207</v>
      </c>
      <c r="D134" s="124"/>
      <c r="E134" s="7"/>
      <c r="F134" s="130">
        <v>50207</v>
      </c>
      <c r="G134" s="48"/>
      <c r="H134" s="60"/>
      <c r="I134" s="44"/>
      <c r="J134" s="43"/>
      <c r="K134" s="43"/>
      <c r="L134" s="43"/>
      <c r="M134" s="43"/>
      <c r="N134" s="43"/>
      <c r="O134" s="43"/>
      <c r="P134" s="43"/>
      <c r="Q134" s="43"/>
      <c r="R134" s="43"/>
      <c r="S134" s="43"/>
    </row>
    <row r="135" spans="1:19" ht="15.6">
      <c r="A135" s="44" t="s">
        <v>8</v>
      </c>
      <c r="B135" s="44"/>
      <c r="C135" s="130">
        <v>591221</v>
      </c>
      <c r="D135" s="124"/>
      <c r="E135" s="7"/>
      <c r="F135" s="130">
        <v>692794</v>
      </c>
      <c r="G135" s="48"/>
      <c r="H135" s="60"/>
      <c r="I135" s="44"/>
      <c r="J135" s="43"/>
      <c r="K135" s="43"/>
      <c r="L135" s="43"/>
      <c r="M135" s="43"/>
      <c r="N135" s="43"/>
      <c r="O135" s="43"/>
      <c r="P135" s="43"/>
      <c r="Q135" s="43"/>
      <c r="R135" s="43"/>
      <c r="S135" s="43"/>
    </row>
    <row r="136" spans="1:19" ht="16.2" thickBot="1">
      <c r="A136" s="44"/>
      <c r="B136" s="44"/>
      <c r="C136" s="28">
        <v>851929</v>
      </c>
      <c r="D136" s="28"/>
      <c r="E136" s="7"/>
      <c r="F136" s="28">
        <f>SUM(F131:F135)</f>
        <v>931549</v>
      </c>
      <c r="G136" s="28"/>
      <c r="H136" s="60"/>
      <c r="I136" s="47"/>
      <c r="J136" s="43"/>
      <c r="K136" s="43"/>
      <c r="L136" s="51" t="s">
        <v>22</v>
      </c>
      <c r="M136" s="43"/>
      <c r="N136" s="43"/>
      <c r="O136" s="43"/>
      <c r="P136" s="43"/>
      <c r="Q136" s="43"/>
      <c r="R136" s="43"/>
      <c r="S136" s="51" t="s">
        <v>22</v>
      </c>
    </row>
    <row r="137" spans="1:19" ht="16.2" thickTop="1">
      <c r="A137" s="38" t="s">
        <v>24</v>
      </c>
      <c r="B137" s="44"/>
      <c r="C137" s="32"/>
      <c r="D137" s="83"/>
      <c r="E137" s="7"/>
      <c r="F137" s="32"/>
      <c r="G137" s="83"/>
      <c r="H137" s="60"/>
      <c r="I137" s="44"/>
      <c r="J137" s="43"/>
      <c r="K137" s="43"/>
      <c r="L137" s="43"/>
      <c r="M137" s="43"/>
      <c r="N137" s="43"/>
      <c r="O137" s="43"/>
      <c r="P137" s="43"/>
      <c r="Q137" s="43"/>
      <c r="R137" s="43"/>
      <c r="S137" s="43"/>
    </row>
    <row r="138" spans="1:19" ht="16.2" thickBot="1">
      <c r="A138" s="44" t="s">
        <v>9</v>
      </c>
      <c r="B138" s="44"/>
      <c r="C138" s="28">
        <v>851929</v>
      </c>
      <c r="D138" s="49"/>
      <c r="E138" s="7"/>
      <c r="F138" s="28">
        <v>931549</v>
      </c>
      <c r="G138" s="28"/>
      <c r="H138" s="60"/>
      <c r="I138" s="48"/>
      <c r="J138" s="43"/>
      <c r="K138" s="43"/>
      <c r="L138" s="43"/>
      <c r="M138" s="43"/>
      <c r="N138" s="43"/>
      <c r="O138" s="43"/>
      <c r="P138" s="43"/>
      <c r="Q138" s="43"/>
      <c r="R138" s="43"/>
      <c r="S138" s="43"/>
    </row>
    <row r="139" spans="1:19" ht="12" customHeight="1" thickTop="1" thickBot="1">
      <c r="A139" s="46"/>
      <c r="B139" s="46"/>
      <c r="C139" s="46"/>
      <c r="D139" s="50"/>
      <c r="E139" s="46"/>
      <c r="F139" s="154"/>
      <c r="G139" s="50"/>
      <c r="H139" s="60"/>
      <c r="I139" s="44"/>
    </row>
    <row r="140" spans="1:19" ht="36.9" customHeight="1" thickBot="1">
      <c r="A140" s="159" t="s">
        <v>23</v>
      </c>
      <c r="B140" s="160"/>
      <c r="C140" s="160"/>
      <c r="D140" s="160"/>
      <c r="E140" s="160"/>
      <c r="F140" s="160"/>
      <c r="G140" s="161"/>
      <c r="H140" s="61"/>
      <c r="I140" s="48"/>
    </row>
    <row r="141" spans="1:19" ht="14.25" customHeight="1"/>
    <row r="142" spans="1:19" ht="15.6">
      <c r="A142" s="7"/>
      <c r="B142" s="7"/>
      <c r="C142" s="14" t="s">
        <v>33</v>
      </c>
      <c r="D142" s="14"/>
      <c r="E142" s="7"/>
      <c r="F142" s="14" t="s">
        <v>42</v>
      </c>
      <c r="G142" s="14"/>
    </row>
    <row r="143" spans="1:19" ht="18" customHeight="1" thickBot="1">
      <c r="A143" s="74" t="s">
        <v>29</v>
      </c>
      <c r="B143" s="7"/>
      <c r="C143" s="122" t="s">
        <v>1</v>
      </c>
      <c r="D143" s="122" t="s">
        <v>2</v>
      </c>
      <c r="E143" s="126"/>
      <c r="F143" s="122" t="s">
        <v>1</v>
      </c>
      <c r="G143" s="122" t="s">
        <v>2</v>
      </c>
    </row>
    <row r="144" spans="1:19" ht="15.6">
      <c r="B144" s="15"/>
      <c r="C144" s="17" t="s">
        <v>4</v>
      </c>
      <c r="D144" s="17" t="s">
        <v>4</v>
      </c>
      <c r="E144" s="17"/>
      <c r="F144" s="17" t="s">
        <v>4</v>
      </c>
      <c r="G144" s="17" t="s">
        <v>4</v>
      </c>
    </row>
    <row r="145" spans="1:9" ht="15.6">
      <c r="A145" s="7" t="s">
        <v>5</v>
      </c>
      <c r="B145" s="7"/>
      <c r="C145" s="133"/>
      <c r="D145" s="133"/>
      <c r="E145" s="133"/>
      <c r="F145" s="133"/>
      <c r="G145" s="133"/>
    </row>
    <row r="146" spans="1:9" ht="15.6">
      <c r="A146" s="7" t="s">
        <v>6</v>
      </c>
      <c r="B146" s="7"/>
      <c r="C146" s="130">
        <v>1636010</v>
      </c>
      <c r="D146" s="130">
        <v>1182692</v>
      </c>
      <c r="E146" s="7"/>
      <c r="F146" s="130">
        <v>1578613</v>
      </c>
      <c r="G146" s="130">
        <v>1218702</v>
      </c>
    </row>
    <row r="147" spans="1:9" ht="15.6">
      <c r="A147" s="7" t="s">
        <v>7</v>
      </c>
      <c r="B147" s="7"/>
      <c r="C147" s="130">
        <v>34000</v>
      </c>
      <c r="D147" s="130">
        <v>34000</v>
      </c>
      <c r="E147" s="7"/>
      <c r="F147" s="130">
        <v>51500</v>
      </c>
      <c r="G147" s="130">
        <v>51500</v>
      </c>
    </row>
    <row r="148" spans="1:9" ht="15.6">
      <c r="A148" s="7" t="s">
        <v>8</v>
      </c>
      <c r="B148" s="7"/>
      <c r="C148" s="130">
        <v>70850</v>
      </c>
      <c r="D148" s="130">
        <v>69050</v>
      </c>
      <c r="E148" s="7"/>
      <c r="F148" s="130">
        <v>57650</v>
      </c>
      <c r="G148" s="130">
        <v>57650</v>
      </c>
    </row>
    <row r="149" spans="1:9" ht="15.6">
      <c r="A149" s="7" t="s">
        <v>30</v>
      </c>
      <c r="B149" s="7"/>
      <c r="C149" s="130">
        <v>663782</v>
      </c>
      <c r="D149" s="130">
        <v>663782</v>
      </c>
      <c r="E149" s="7"/>
      <c r="F149" s="130">
        <v>675018</v>
      </c>
      <c r="G149" s="130">
        <v>675018</v>
      </c>
    </row>
    <row r="150" spans="1:9" ht="15.6">
      <c r="A150" s="7"/>
      <c r="B150" s="7"/>
      <c r="C150" s="130"/>
      <c r="D150" s="130"/>
      <c r="E150" s="7"/>
      <c r="F150" s="130"/>
      <c r="G150" s="130"/>
    </row>
    <row r="151" spans="1:9" ht="15.6">
      <c r="A151" s="7" t="s">
        <v>24</v>
      </c>
      <c r="B151" s="7"/>
      <c r="C151" s="131">
        <v>2404642</v>
      </c>
      <c r="D151" s="131">
        <v>1949524</v>
      </c>
      <c r="E151" s="7"/>
      <c r="F151" s="131">
        <f>SUM(F146:F150)</f>
        <v>2362781</v>
      </c>
      <c r="G151" s="131">
        <f>SUM(G146:G150)</f>
        <v>2002870</v>
      </c>
    </row>
    <row r="152" spans="1:9" ht="15.6">
      <c r="A152" s="7" t="s">
        <v>9</v>
      </c>
      <c r="B152" s="7"/>
      <c r="C152" s="18"/>
      <c r="D152" s="85">
        <v>0</v>
      </c>
      <c r="E152" s="7"/>
      <c r="F152" s="18"/>
      <c r="G152" s="85">
        <v>5140</v>
      </c>
    </row>
    <row r="153" spans="1:9" ht="16.2" thickBot="1">
      <c r="A153" s="7"/>
      <c r="B153" s="7"/>
      <c r="C153" s="7"/>
      <c r="D153" s="28">
        <v>1949524</v>
      </c>
      <c r="E153" s="7"/>
      <c r="F153" s="7"/>
      <c r="G153" s="28">
        <f>SUM(G151:G152)</f>
        <v>2008010</v>
      </c>
    </row>
    <row r="154" spans="1:9" ht="16.8" thickTop="1" thickBot="1">
      <c r="A154" s="7"/>
      <c r="B154" s="7"/>
      <c r="C154" s="7"/>
      <c r="D154" s="144"/>
      <c r="E154" s="7"/>
      <c r="F154" s="7"/>
      <c r="G154" s="144"/>
    </row>
    <row r="155" spans="1:9" ht="36.9" customHeight="1" thickBot="1">
      <c r="A155" s="163" t="s">
        <v>31</v>
      </c>
      <c r="B155" s="164"/>
      <c r="C155" s="164"/>
      <c r="D155" s="164"/>
      <c r="E155" s="164"/>
      <c r="F155" s="164"/>
      <c r="G155" s="165"/>
    </row>
    <row r="156" spans="1:9" ht="14.25" customHeight="1">
      <c r="H156"/>
    </row>
    <row r="157" spans="1:9" ht="15.75" customHeight="1" thickBot="1">
      <c r="A157" s="7"/>
      <c r="B157" s="7"/>
      <c r="C157" s="14" t="s">
        <v>33</v>
      </c>
      <c r="D157" s="14"/>
      <c r="E157" s="14"/>
      <c r="F157" s="14" t="s">
        <v>42</v>
      </c>
      <c r="G157" s="14"/>
      <c r="H157" s="7"/>
      <c r="I157" s="7"/>
    </row>
    <row r="158" spans="1:9" ht="18" customHeight="1" thickBot="1">
      <c r="A158" s="74" t="s">
        <v>35</v>
      </c>
      <c r="B158" s="7"/>
      <c r="C158" s="122" t="s">
        <v>1</v>
      </c>
      <c r="D158" s="122" t="s">
        <v>2</v>
      </c>
      <c r="E158" s="84"/>
      <c r="F158" s="122" t="s">
        <v>1</v>
      </c>
      <c r="G158" s="122" t="s">
        <v>2</v>
      </c>
      <c r="H158" s="7"/>
      <c r="I158" s="7"/>
    </row>
    <row r="159" spans="1:9" ht="15.6" customHeight="1">
      <c r="B159" s="15"/>
      <c r="C159" s="17" t="s">
        <v>4</v>
      </c>
      <c r="D159" s="17" t="s">
        <v>4</v>
      </c>
      <c r="E159" s="17"/>
      <c r="F159" s="17" t="s">
        <v>4</v>
      </c>
      <c r="G159" s="17" t="s">
        <v>4</v>
      </c>
      <c r="H159" s="7"/>
      <c r="I159" s="7"/>
    </row>
    <row r="160" spans="1:9" ht="15.75" customHeight="1">
      <c r="A160" s="7" t="s">
        <v>46</v>
      </c>
      <c r="B160" s="7"/>
      <c r="C160" s="97">
        <v>58490</v>
      </c>
      <c r="D160" s="97">
        <v>46007</v>
      </c>
      <c r="E160" s="97"/>
      <c r="F160" s="153">
        <v>12500</v>
      </c>
      <c r="G160" s="153">
        <v>10000</v>
      </c>
      <c r="H160" s="7"/>
      <c r="I160" s="7"/>
    </row>
    <row r="161" spans="1:9" ht="15.75" customHeight="1">
      <c r="A161" s="7" t="s">
        <v>45</v>
      </c>
      <c r="B161" s="7"/>
      <c r="C161" s="97">
        <v>20800</v>
      </c>
      <c r="D161" s="97">
        <v>20800</v>
      </c>
      <c r="E161" s="97"/>
      <c r="F161" s="153">
        <v>19750</v>
      </c>
      <c r="G161" s="153">
        <v>15800</v>
      </c>
      <c r="H161" s="7"/>
      <c r="I161" s="98"/>
    </row>
    <row r="162" spans="1:9" ht="15.75" customHeight="1">
      <c r="A162" s="7" t="s">
        <v>44</v>
      </c>
      <c r="B162" s="7"/>
      <c r="C162" s="97"/>
      <c r="D162" s="97"/>
      <c r="E162" s="97"/>
      <c r="F162" s="97">
        <v>19600</v>
      </c>
      <c r="G162" s="153">
        <v>15680</v>
      </c>
      <c r="H162" s="7"/>
      <c r="I162" s="98"/>
    </row>
    <row r="163" spans="1:9" ht="15.75" customHeight="1">
      <c r="A163" s="7" t="s">
        <v>7</v>
      </c>
      <c r="B163" s="7"/>
      <c r="C163" s="97">
        <v>200</v>
      </c>
      <c r="D163" s="97">
        <v>200</v>
      </c>
      <c r="E163" s="97"/>
      <c r="F163" s="97">
        <v>935</v>
      </c>
      <c r="G163" s="97">
        <v>935</v>
      </c>
      <c r="H163" s="7"/>
    </row>
    <row r="164" spans="1:9" ht="15.75" customHeight="1">
      <c r="A164" s="7" t="s">
        <v>8</v>
      </c>
      <c r="B164" s="7"/>
      <c r="C164" s="97">
        <v>48050</v>
      </c>
      <c r="D164" s="97">
        <v>34895</v>
      </c>
      <c r="E164" s="97"/>
      <c r="F164" s="97">
        <v>96765</v>
      </c>
      <c r="G164" s="97">
        <v>68736</v>
      </c>
      <c r="H164" s="7"/>
    </row>
    <row r="165" spans="1:9" ht="15.75" customHeight="1">
      <c r="A165" s="7" t="s">
        <v>17</v>
      </c>
      <c r="B165" s="7"/>
      <c r="C165" s="97">
        <v>20000</v>
      </c>
      <c r="D165" s="97">
        <v>20000</v>
      </c>
      <c r="E165" s="97"/>
      <c r="F165" s="97">
        <v>40000</v>
      </c>
      <c r="G165" s="97">
        <v>40000</v>
      </c>
      <c r="H165" s="7"/>
      <c r="I165" s="7"/>
    </row>
    <row r="166" spans="1:9" ht="15.75" customHeight="1">
      <c r="A166" s="7" t="s">
        <v>36</v>
      </c>
      <c r="B166" s="7"/>
      <c r="C166" s="99">
        <v>1250000</v>
      </c>
      <c r="D166" s="99">
        <v>600000</v>
      </c>
      <c r="E166" s="97"/>
      <c r="F166" s="99">
        <v>1573000</v>
      </c>
      <c r="G166" s="99">
        <v>1323000</v>
      </c>
      <c r="H166" s="7"/>
      <c r="I166" s="7"/>
    </row>
    <row r="167" spans="1:9" ht="15.75" customHeight="1" thickBot="1">
      <c r="A167" s="7"/>
      <c r="B167" s="7"/>
      <c r="C167" s="28">
        <v>1397540</v>
      </c>
      <c r="D167" s="28">
        <f>SUM(D160:D166)</f>
        <v>721902</v>
      </c>
      <c r="E167" s="7"/>
      <c r="F167" s="28">
        <f>SUM(F160:F166)</f>
        <v>1762550</v>
      </c>
      <c r="G167" s="28">
        <f>SUM(G160:G166)</f>
        <v>1474151</v>
      </c>
      <c r="H167" s="7"/>
      <c r="I167" s="7"/>
    </row>
    <row r="168" spans="1:9" ht="15.75" customHeight="1" thickTop="1">
      <c r="A168" s="7" t="s">
        <v>24</v>
      </c>
      <c r="B168" s="7"/>
      <c r="C168" s="18"/>
      <c r="D168" s="95">
        <v>-577247</v>
      </c>
      <c r="E168" s="7"/>
      <c r="F168" s="18"/>
      <c r="G168" s="95">
        <v>-1286111</v>
      </c>
      <c r="H168" s="7"/>
      <c r="I168" s="7"/>
    </row>
    <row r="169" spans="1:9" ht="15.75" customHeight="1" thickBot="1">
      <c r="A169" s="7" t="s">
        <v>9</v>
      </c>
      <c r="B169" s="7"/>
      <c r="C169" s="7"/>
      <c r="D169" s="28">
        <v>144655</v>
      </c>
      <c r="E169" s="7"/>
      <c r="F169" s="7"/>
      <c r="G169" s="28">
        <f>SUM(G167:G168)</f>
        <v>188040</v>
      </c>
      <c r="H169" s="7"/>
      <c r="I169" s="7"/>
    </row>
    <row r="170" spans="1:9" ht="14.25" customHeight="1" thickTop="1" thickBot="1">
      <c r="A170" s="10"/>
      <c r="B170" s="10"/>
      <c r="C170" s="10"/>
      <c r="D170" s="50"/>
      <c r="E170" s="10"/>
      <c r="F170" s="10"/>
      <c r="G170" s="50"/>
      <c r="H170" s="7"/>
      <c r="I170" s="7"/>
    </row>
    <row r="171" spans="1:9" ht="35.1" customHeight="1" thickBot="1">
      <c r="A171" s="163" t="s">
        <v>47</v>
      </c>
      <c r="B171" s="164"/>
      <c r="C171" s="164"/>
      <c r="D171" s="164"/>
      <c r="E171" s="164"/>
      <c r="F171" s="164"/>
      <c r="G171" s="165"/>
      <c r="H171" s="100"/>
      <c r="I171" s="101"/>
    </row>
    <row r="172" spans="1:9" ht="23.25" customHeight="1">
      <c r="A172" s="118"/>
      <c r="B172" s="118"/>
      <c r="C172" s="118"/>
      <c r="D172" s="118"/>
      <c r="E172" s="118"/>
      <c r="F172" s="118"/>
      <c r="G172" s="118"/>
      <c r="H172" s="102"/>
      <c r="I172" s="101"/>
    </row>
    <row r="173" spans="1:9" ht="16.2" thickBot="1">
      <c r="B173" s="34"/>
      <c r="C173" s="66" t="s">
        <v>33</v>
      </c>
      <c r="D173" s="67"/>
      <c r="E173" s="67"/>
      <c r="F173" s="14" t="s">
        <v>42</v>
      </c>
      <c r="G173" s="14"/>
    </row>
    <row r="174" spans="1:9" ht="18.75" customHeight="1" thickBot="1">
      <c r="A174" s="74" t="s">
        <v>20</v>
      </c>
      <c r="B174" s="35"/>
      <c r="C174" s="73" t="s">
        <v>1</v>
      </c>
      <c r="D174" s="73" t="s">
        <v>2</v>
      </c>
      <c r="E174" s="66"/>
      <c r="F174" s="122" t="s">
        <v>1</v>
      </c>
      <c r="G174" s="122" t="s">
        <v>2</v>
      </c>
    </row>
    <row r="175" spans="1:9" ht="15.6">
      <c r="B175" s="37"/>
      <c r="C175" s="103" t="s">
        <v>4</v>
      </c>
      <c r="D175" s="103" t="s">
        <v>4</v>
      </c>
      <c r="E175" s="37"/>
      <c r="F175" s="17" t="s">
        <v>4</v>
      </c>
      <c r="G175" s="17" t="s">
        <v>4</v>
      </c>
    </row>
    <row r="176" spans="1:9" ht="15.6">
      <c r="A176" s="38" t="s">
        <v>5</v>
      </c>
      <c r="B176" s="35"/>
      <c r="C176" s="104">
        <v>151130</v>
      </c>
      <c r="D176" s="104">
        <v>42987</v>
      </c>
      <c r="E176" s="7"/>
      <c r="F176" s="104">
        <v>165619</v>
      </c>
      <c r="G176" s="104">
        <v>28277</v>
      </c>
    </row>
    <row r="177" spans="1:7" ht="15.6">
      <c r="A177" s="38" t="s">
        <v>6</v>
      </c>
      <c r="B177" s="35"/>
      <c r="C177" s="104">
        <v>1578</v>
      </c>
      <c r="D177" s="104">
        <v>1578</v>
      </c>
      <c r="E177" s="7"/>
      <c r="F177" s="104">
        <v>2078</v>
      </c>
      <c r="G177" s="104">
        <v>2078</v>
      </c>
    </row>
    <row r="178" spans="1:7" ht="15.6">
      <c r="A178" s="38" t="s">
        <v>7</v>
      </c>
      <c r="B178" s="35"/>
      <c r="C178" s="104">
        <v>2900</v>
      </c>
      <c r="D178" s="104">
        <v>2900</v>
      </c>
      <c r="E178" s="7"/>
      <c r="F178" s="104">
        <v>2950</v>
      </c>
      <c r="G178" s="104">
        <v>2950</v>
      </c>
    </row>
    <row r="179" spans="1:7" ht="15.6">
      <c r="A179" s="38" t="s">
        <v>8</v>
      </c>
      <c r="B179" s="35"/>
      <c r="C179" s="104">
        <v>358308</v>
      </c>
      <c r="D179" s="105">
        <v>355001</v>
      </c>
      <c r="E179" s="7"/>
      <c r="F179" s="104">
        <v>377602</v>
      </c>
      <c r="G179" s="105">
        <v>367608</v>
      </c>
    </row>
    <row r="180" spans="1:7" ht="16.2" thickBot="1">
      <c r="A180" s="36"/>
      <c r="B180" s="35"/>
      <c r="C180" s="106">
        <v>513916</v>
      </c>
      <c r="D180" s="106">
        <v>402466</v>
      </c>
      <c r="E180" s="7"/>
      <c r="F180" s="106">
        <f>SUM(F176:F179)</f>
        <v>548249</v>
      </c>
      <c r="G180" s="106">
        <f>SUM(G176:G179)</f>
        <v>400913</v>
      </c>
    </row>
    <row r="181" spans="1:7" ht="16.2" thickTop="1">
      <c r="A181" s="38" t="s">
        <v>24</v>
      </c>
      <c r="B181" s="35"/>
      <c r="C181" s="108"/>
      <c r="D181" s="107">
        <v>-4813</v>
      </c>
      <c r="E181" s="7"/>
      <c r="F181" s="108"/>
      <c r="G181" s="107">
        <v>0</v>
      </c>
    </row>
    <row r="182" spans="1:7" ht="16.2" thickBot="1">
      <c r="A182" s="38" t="s">
        <v>9</v>
      </c>
      <c r="B182" s="35"/>
      <c r="C182" s="109"/>
      <c r="D182" s="106">
        <v>397653</v>
      </c>
      <c r="E182" s="7"/>
      <c r="F182" s="109"/>
      <c r="G182" s="106">
        <f>SUM(G180:G181)</f>
        <v>400913</v>
      </c>
    </row>
    <row r="183" spans="1:7" ht="16.8" thickTop="1" thickBot="1">
      <c r="A183" s="39"/>
      <c r="B183" s="40"/>
      <c r="C183" s="41"/>
      <c r="D183" s="42"/>
      <c r="E183" s="10"/>
      <c r="F183" s="41"/>
      <c r="G183" s="42"/>
    </row>
    <row r="184" spans="1:7" ht="39" customHeight="1" thickBot="1">
      <c r="A184" s="156" t="s">
        <v>26</v>
      </c>
      <c r="B184" s="157"/>
      <c r="C184" s="157"/>
      <c r="D184" s="157"/>
      <c r="E184" s="157"/>
      <c r="F184" s="157"/>
      <c r="G184" s="158"/>
    </row>
  </sheetData>
  <mergeCells count="24">
    <mergeCell ref="A2:G2"/>
    <mergeCell ref="A57:G57"/>
    <mergeCell ref="A30:G30"/>
    <mergeCell ref="A17:G17"/>
    <mergeCell ref="A4:G4"/>
    <mergeCell ref="C6:D6"/>
    <mergeCell ref="F6:G6"/>
    <mergeCell ref="C19:D19"/>
    <mergeCell ref="F19:G19"/>
    <mergeCell ref="C32:D32"/>
    <mergeCell ref="F32:G32"/>
    <mergeCell ref="A43:G43"/>
    <mergeCell ref="A84:G84"/>
    <mergeCell ref="A112:G112"/>
    <mergeCell ref="A125:G125"/>
    <mergeCell ref="F101:G101"/>
    <mergeCell ref="C88:D88"/>
    <mergeCell ref="A70:G70"/>
    <mergeCell ref="A184:G184"/>
    <mergeCell ref="A140:G140"/>
    <mergeCell ref="F88:G88"/>
    <mergeCell ref="A99:G99"/>
    <mergeCell ref="A155:G155"/>
    <mergeCell ref="A171:G171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Palmer, Lynn (Rev. Serv.)</dc:creator>
  <cp:lastModifiedBy>Lucie Selwyn</cp:lastModifiedBy>
  <cp:lastPrinted>2021-03-08T15:07:57Z</cp:lastPrinted>
  <dcterms:created xsi:type="dcterms:W3CDTF">2021-03-05T09:26:09Z</dcterms:created>
  <dcterms:modified xsi:type="dcterms:W3CDTF">2024-03-13T09:15:35Z</dcterms:modified>
</cp:coreProperties>
</file>