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356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9" i="1" l="1"/>
  <c r="T4" i="1"/>
  <c r="E18" i="1"/>
  <c r="T7" i="1" l="1"/>
  <c r="T6" i="1"/>
  <c r="T5" i="1"/>
  <c r="T3" i="1"/>
  <c r="T2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T8" i="1" l="1"/>
</calcChain>
</file>

<file path=xl/sharedStrings.xml><?xml version="1.0" encoding="utf-8"?>
<sst xmlns="http://schemas.openxmlformats.org/spreadsheetml/2006/main" count="31" uniqueCount="31">
  <si>
    <t>2018/19</t>
  </si>
  <si>
    <t>2019/20</t>
  </si>
  <si>
    <t>2020/21</t>
  </si>
  <si>
    <t>2021/22</t>
  </si>
  <si>
    <t>2022/23</t>
  </si>
  <si>
    <t>2023/24</t>
  </si>
  <si>
    <t>2024/25</t>
  </si>
  <si>
    <t>2025/26</t>
  </si>
  <si>
    <t>2026/27</t>
  </si>
  <si>
    <t>2027/28</t>
  </si>
  <si>
    <t>2028/29</t>
  </si>
  <si>
    <t>2029/30</t>
  </si>
  <si>
    <t>2030/31</t>
  </si>
  <si>
    <t>2031/32</t>
  </si>
  <si>
    <t>2032/33</t>
  </si>
  <si>
    <t>2033/34</t>
  </si>
  <si>
    <t>2034/35</t>
  </si>
  <si>
    <t>2035/36</t>
  </si>
  <si>
    <t>Total 2018-36</t>
  </si>
  <si>
    <t>All sites allocated in Plan (with PP, subject to S106 and without PP)</t>
  </si>
  <si>
    <t>Additional sites of 10 or more dwellings with PP/subject to S106 since March 2017</t>
  </si>
  <si>
    <t>Windfall small sites (less than 10 dwellings)</t>
  </si>
  <si>
    <t>Rural exception sites</t>
  </si>
  <si>
    <t>Sites with planning permission as at 31 March 2017* (excluding those allocated in Plan)</t>
  </si>
  <si>
    <t xml:space="preserve">* including 10% discount of small sites where not started </t>
  </si>
  <si>
    <t xml:space="preserve">Prior approvals </t>
  </si>
  <si>
    <t>Total</t>
  </si>
  <si>
    <t xml:space="preserve">Total supply in plan period </t>
  </si>
  <si>
    <t>completions 2011/12-2017/18</t>
  </si>
  <si>
    <t>Supply 2018/19-2035/36</t>
  </si>
  <si>
    <t>Total supply 2011-2036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</si>
</sst>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" x14ac:knownFonts="1">
    <font>
      <sz val="11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164" fontId="0" fillId="0" borderId="0" xfId="0" applyNumberFormat="1" applyFont="1"/>
    <xf numFmtId="164" fontId="0" fillId="2" borderId="0" xfId="0" applyNumberFormat="1" applyFont="1" applyFill="1"/>
    <xf numFmtId="164" fontId="0" fillId="0" borderId="0" xfId="0" applyNumberFormat="1" applyFont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>
      <selection activeCell="B8" sqref="B8"/>
    </sheetView>
  </sheetViews>
  <sheetFormatPr defaultRowHeight="14.25" x14ac:dyDescent="0.2"/>
  <cols>
    <col min="1" max="1" width="23.69921875" customWidth="1"/>
  </cols>
  <sheetData>
    <row r="1" spans="1:20" ht="28.5" x14ac:dyDescent="0.2">
      <c r="A1" s="2"/>
      <c r="B1" s="3" t="s">
        <v>0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5" t="s">
        <v>18</v>
      </c>
    </row>
    <row r="2" spans="1:20" ht="57" x14ac:dyDescent="0.2">
      <c r="A2" s="6" t="s">
        <v>23</v>
      </c>
      <c r="B2" s="7">
        <v>329</v>
      </c>
      <c r="C2" s="8">
        <v>153</v>
      </c>
      <c r="D2" s="8">
        <v>104</v>
      </c>
      <c r="E2" s="8">
        <v>19</v>
      </c>
      <c r="F2" s="8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>
        <f>SUM(B2:S2)</f>
        <v>605</v>
      </c>
    </row>
    <row r="3" spans="1:20" ht="42.75" x14ac:dyDescent="0.2">
      <c r="A3" s="6" t="s">
        <v>19</v>
      </c>
      <c r="B3" s="7">
        <v>727</v>
      </c>
      <c r="C3" s="8">
        <v>1085</v>
      </c>
      <c r="D3" s="8">
        <v>1326</v>
      </c>
      <c r="E3" s="8">
        <v>1409</v>
      </c>
      <c r="F3" s="8">
        <v>1304</v>
      </c>
      <c r="G3" s="8">
        <v>1133</v>
      </c>
      <c r="H3" s="7">
        <v>812</v>
      </c>
      <c r="I3" s="7">
        <v>710</v>
      </c>
      <c r="J3" s="7">
        <v>538</v>
      </c>
      <c r="K3" s="7">
        <v>520</v>
      </c>
      <c r="L3" s="7">
        <v>500</v>
      </c>
      <c r="M3" s="7">
        <v>500</v>
      </c>
      <c r="N3" s="7">
        <v>515</v>
      </c>
      <c r="O3" s="7">
        <v>515</v>
      </c>
      <c r="P3" s="7">
        <v>500</v>
      </c>
      <c r="Q3" s="7">
        <v>500</v>
      </c>
      <c r="R3" s="7">
        <v>500</v>
      </c>
      <c r="S3" s="7">
        <v>500</v>
      </c>
      <c r="T3" s="7">
        <f t="shared" ref="T3:T7" si="0">SUM(B3:S3)</f>
        <v>13594</v>
      </c>
    </row>
    <row r="4" spans="1:20" x14ac:dyDescent="0.2">
      <c r="A4" s="7" t="s">
        <v>25</v>
      </c>
      <c r="B4" s="7">
        <v>20</v>
      </c>
      <c r="C4" s="8">
        <v>20</v>
      </c>
      <c r="D4" s="8">
        <v>20</v>
      </c>
      <c r="E4" s="8">
        <v>20</v>
      </c>
      <c r="F4" s="8">
        <v>20</v>
      </c>
      <c r="G4" s="8">
        <v>20</v>
      </c>
      <c r="H4" s="7">
        <v>20</v>
      </c>
      <c r="I4" s="7">
        <v>20</v>
      </c>
      <c r="J4" s="7">
        <v>20</v>
      </c>
      <c r="K4" s="7">
        <v>20</v>
      </c>
      <c r="L4" s="7">
        <v>20</v>
      </c>
      <c r="M4" s="7">
        <v>20</v>
      </c>
      <c r="N4" s="7">
        <v>20</v>
      </c>
      <c r="O4" s="7">
        <v>20</v>
      </c>
      <c r="P4" s="7">
        <v>20</v>
      </c>
      <c r="Q4" s="7">
        <v>20</v>
      </c>
      <c r="R4" s="7">
        <v>20</v>
      </c>
      <c r="S4" s="7">
        <v>20</v>
      </c>
      <c r="T4" s="7">
        <f t="shared" si="0"/>
        <v>360</v>
      </c>
    </row>
    <row r="5" spans="1:20" ht="42.75" x14ac:dyDescent="0.2">
      <c r="A5" s="6" t="s">
        <v>20</v>
      </c>
      <c r="B5" s="7"/>
      <c r="C5" s="8"/>
      <c r="D5" s="8"/>
      <c r="E5" s="8">
        <v>48</v>
      </c>
      <c r="F5" s="8">
        <v>50</v>
      </c>
      <c r="G5" s="8">
        <v>75</v>
      </c>
      <c r="H5" s="7">
        <v>75</v>
      </c>
      <c r="I5" s="7">
        <v>75</v>
      </c>
      <c r="J5" s="7">
        <v>40</v>
      </c>
      <c r="K5" s="7"/>
      <c r="L5" s="7"/>
      <c r="M5" s="7"/>
      <c r="N5" s="7"/>
      <c r="O5" s="7"/>
      <c r="P5" s="7"/>
      <c r="Q5" s="7"/>
      <c r="R5" s="7"/>
      <c r="S5" s="7"/>
      <c r="T5" s="7">
        <f t="shared" si="0"/>
        <v>363</v>
      </c>
    </row>
    <row r="6" spans="1:20" ht="28.5" x14ac:dyDescent="0.2">
      <c r="A6" s="6" t="s">
        <v>21</v>
      </c>
      <c r="B6" s="7"/>
      <c r="C6" s="8"/>
      <c r="D6" s="8"/>
      <c r="E6" s="8">
        <v>80</v>
      </c>
      <c r="F6" s="8">
        <v>80</v>
      </c>
      <c r="G6" s="8">
        <v>80</v>
      </c>
      <c r="H6" s="7">
        <v>80</v>
      </c>
      <c r="I6" s="7">
        <v>80</v>
      </c>
      <c r="J6" s="7">
        <v>80</v>
      </c>
      <c r="K6" s="7">
        <v>80</v>
      </c>
      <c r="L6" s="7">
        <v>80</v>
      </c>
      <c r="M6" s="7">
        <v>80</v>
      </c>
      <c r="N6" s="7">
        <v>80</v>
      </c>
      <c r="O6" s="7">
        <v>80</v>
      </c>
      <c r="P6" s="7">
        <v>80</v>
      </c>
      <c r="Q6" s="7">
        <v>80</v>
      </c>
      <c r="R6" s="7">
        <v>80</v>
      </c>
      <c r="S6" s="7">
        <v>80</v>
      </c>
      <c r="T6" s="7">
        <f t="shared" si="0"/>
        <v>1200</v>
      </c>
    </row>
    <row r="7" spans="1:20" x14ac:dyDescent="0.2">
      <c r="A7" s="6" t="s">
        <v>22</v>
      </c>
      <c r="B7" s="7"/>
      <c r="C7" s="8"/>
      <c r="D7" s="8"/>
      <c r="E7" s="8">
        <v>35</v>
      </c>
      <c r="F7" s="8">
        <v>35</v>
      </c>
      <c r="G7" s="8">
        <v>35</v>
      </c>
      <c r="H7" s="7">
        <v>35</v>
      </c>
      <c r="I7" s="7">
        <v>35</v>
      </c>
      <c r="J7" s="7">
        <v>35</v>
      </c>
      <c r="K7" s="7">
        <v>35</v>
      </c>
      <c r="L7" s="7">
        <v>35</v>
      </c>
      <c r="M7" s="7">
        <v>35</v>
      </c>
      <c r="N7" s="7">
        <v>35</v>
      </c>
      <c r="O7" s="7">
        <v>35</v>
      </c>
      <c r="P7" s="7">
        <v>35</v>
      </c>
      <c r="Q7" s="7">
        <v>35</v>
      </c>
      <c r="R7" s="7">
        <v>35</v>
      </c>
      <c r="S7" s="7">
        <v>35</v>
      </c>
      <c r="T7" s="7">
        <f t="shared" si="0"/>
        <v>525</v>
      </c>
    </row>
    <row r="8" spans="1:20" x14ac:dyDescent="0.2">
      <c r="A8" s="9" t="s">
        <v>26</v>
      </c>
      <c r="B8" s="7">
        <f>SUM(B2:B7)</f>
        <v>1076</v>
      </c>
      <c r="C8" s="8">
        <f t="shared" ref="C8:T8" si="1">SUM(C2:C7)</f>
        <v>1258</v>
      </c>
      <c r="D8" s="8">
        <f t="shared" si="1"/>
        <v>1450</v>
      </c>
      <c r="E8" s="8">
        <f t="shared" si="1"/>
        <v>1611</v>
      </c>
      <c r="F8" s="8">
        <f t="shared" si="1"/>
        <v>1489</v>
      </c>
      <c r="G8" s="8">
        <f t="shared" si="1"/>
        <v>1343</v>
      </c>
      <c r="H8" s="7">
        <f t="shared" si="1"/>
        <v>1022</v>
      </c>
      <c r="I8" s="7">
        <f t="shared" si="1"/>
        <v>920</v>
      </c>
      <c r="J8" s="7">
        <f t="shared" si="1"/>
        <v>713</v>
      </c>
      <c r="K8" s="7">
        <f t="shared" si="1"/>
        <v>655</v>
      </c>
      <c r="L8" s="7">
        <f t="shared" si="1"/>
        <v>635</v>
      </c>
      <c r="M8" s="7">
        <f t="shared" si="1"/>
        <v>635</v>
      </c>
      <c r="N8" s="7">
        <f t="shared" si="1"/>
        <v>650</v>
      </c>
      <c r="O8" s="7">
        <f t="shared" si="1"/>
        <v>650</v>
      </c>
      <c r="P8" s="7">
        <f t="shared" si="1"/>
        <v>635</v>
      </c>
      <c r="Q8" s="7">
        <f t="shared" si="1"/>
        <v>635</v>
      </c>
      <c r="R8" s="7">
        <f t="shared" si="1"/>
        <v>635</v>
      </c>
      <c r="S8" s="7">
        <f t="shared" si="1"/>
        <v>635</v>
      </c>
      <c r="T8" s="7">
        <f t="shared" si="1"/>
        <v>16647</v>
      </c>
    </row>
    <row r="9" spans="1:20" x14ac:dyDescent="0.2">
      <c r="A9" s="2"/>
      <c r="B9" s="2"/>
      <c r="C9" s="11">
        <f>SUM(C8:G8)</f>
        <v>7151</v>
      </c>
      <c r="D9" s="11"/>
      <c r="E9" s="11"/>
      <c r="F9" s="11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8.5" x14ac:dyDescent="0.2">
      <c r="A10" s="10" t="s">
        <v>24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x14ac:dyDescent="0.2">
      <c r="A16" s="2" t="s">
        <v>27</v>
      </c>
      <c r="B16" s="2" t="s">
        <v>28</v>
      </c>
      <c r="C16" s="2"/>
      <c r="D16" s="2"/>
      <c r="E16" s="2">
        <v>4421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x14ac:dyDescent="0.2">
      <c r="A17" s="2"/>
      <c r="B17" s="2" t="s">
        <v>29</v>
      </c>
      <c r="C17" s="2"/>
      <c r="D17" s="2"/>
      <c r="E17" s="2">
        <v>16647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x14ac:dyDescent="0.2">
      <c r="A18" s="2"/>
      <c r="B18" s="2" t="s">
        <v>30</v>
      </c>
      <c r="C18" s="2"/>
      <c r="D18" s="2"/>
      <c r="E18" s="2">
        <f>SUM(E16:E17)</f>
        <v>21068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x14ac:dyDescent="0.2">
      <c r="D19" s="1"/>
    </row>
  </sheetData>
  <mergeCells count="1">
    <mergeCell ref="C9:G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92D2639F-2385-4DE3-9C1C-B67967018FB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for Communities and Local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Ward, Kevin</dc:creator>
  <cp:lastModifiedBy>Ward, Kevin</cp:lastModifiedBy>
  <cp:lastPrinted>2018-10-26T14:54:49Z</cp:lastPrinted>
  <dcterms:created xsi:type="dcterms:W3CDTF">2018-10-25T19:35:09Z</dcterms:created>
  <dcterms:modified xsi:type="dcterms:W3CDTF">2018-10-29T09:00:30Z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6f1a09f8-4467-4823-8827-69c70f6473db</vt:lpwstr>
  </property>
  <property fmtid="{D5CDD505-2E9C-101B-9397-08002B2CF9AE}" pid="3" name="bjSaver">
    <vt:lpwstr>otPwyZAKXtYnESIvrViBAs8iaA1TmKoW</vt:lpwstr>
  </property>
  <property fmtid="{D5CDD505-2E9C-101B-9397-08002B2CF9AE}" pid="4" name="bjDocumentSecurityLabel">
    <vt:lpwstr>No Marking</vt:lpwstr>
  </property>
</Properties>
</file>